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ames\Results\Results 2026\"/>
    </mc:Choice>
  </mc:AlternateContent>
  <xr:revisionPtr revIDLastSave="0" documentId="13_ncr:1_{3A6B3D02-EF7B-4662-9209-492472A94E74}" xr6:coauthVersionLast="47" xr6:coauthVersionMax="47" xr10:uidLastSave="{00000000-0000-0000-0000-000000000000}"/>
  <bookViews>
    <workbookView xWindow="-108" yWindow="-108" windowWidth="23256" windowHeight="13896" activeTab="5" xr2:uid="{0775FC7A-8DDE-4729-B5B0-1845D9BF885E}"/>
  </bookViews>
  <sheets>
    <sheet name="Athletics" sheetId="1" r:id="rId1"/>
    <sheet name="Dancing" sheetId="2" r:id="rId2"/>
    <sheet name="Pipes" sheetId="3" r:id="rId3"/>
    <sheet name="Men Heavies" sheetId="4" r:id="rId4"/>
    <sheet name="Ladies Heavies" sheetId="5" r:id="rId5"/>
    <sheet name="Wrestling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56" i="3" l="1"/>
  <c r="J154" i="3"/>
  <c r="J153" i="3"/>
  <c r="J152" i="3"/>
  <c r="J151" i="3"/>
  <c r="J150" i="3"/>
  <c r="J149" i="3"/>
  <c r="J148" i="3"/>
  <c r="J147" i="3"/>
  <c r="J146" i="3"/>
  <c r="J145" i="3"/>
  <c r="J144" i="3"/>
  <c r="J130" i="3"/>
  <c r="J129" i="3"/>
  <c r="I117" i="3"/>
  <c r="I114" i="3"/>
  <c r="I113" i="3"/>
  <c r="I97" i="3"/>
  <c r="I96" i="3"/>
  <c r="I95" i="3"/>
  <c r="I94" i="3"/>
  <c r="I93" i="3"/>
  <c r="I92" i="3"/>
  <c r="I91" i="3"/>
  <c r="I75" i="3"/>
  <c r="I74" i="3"/>
  <c r="I73" i="3"/>
  <c r="I72" i="3"/>
  <c r="I71" i="3"/>
  <c r="I59" i="3"/>
  <c r="I58" i="3"/>
  <c r="I57" i="3"/>
  <c r="I56" i="3"/>
  <c r="I44" i="3"/>
  <c r="I40" i="3"/>
  <c r="I39" i="3"/>
  <c r="I38" i="3"/>
  <c r="I37" i="3"/>
  <c r="I36" i="3"/>
  <c r="I35" i="3"/>
  <c r="I23" i="3"/>
  <c r="I20" i="3"/>
  <c r="I19" i="3"/>
  <c r="I18" i="3"/>
  <c r="I17" i="3"/>
  <c r="I16" i="3"/>
  <c r="I15" i="3"/>
  <c r="I14" i="3"/>
  <c r="I13" i="3"/>
  <c r="B7" i="3"/>
</calcChain>
</file>

<file path=xl/sharedStrings.xml><?xml version="1.0" encoding="utf-8"?>
<sst xmlns="http://schemas.openxmlformats.org/spreadsheetml/2006/main" count="1234" uniqueCount="453">
  <si>
    <t>OPEN 90 METRES</t>
  </si>
  <si>
    <t>1 JOHN PAXTON HAWICK [22] 9.31</t>
  </si>
  <si>
    <t>2 EMMANUEL BANTON CLYDESDALE</t>
  </si>
  <si>
    <t>3 DANIEL PAXTON HAWICK</t>
  </si>
  <si>
    <t>OPEN 200 METRES</t>
  </si>
  <si>
    <t>2 TOM HUMPHREY CLYDESDALE</t>
  </si>
  <si>
    <t>3 EMMANUEL BANTON CLYDESDALE</t>
  </si>
  <si>
    <t>INVITATION 90M</t>
  </si>
  <si>
    <t>1 CAMERON SMITH CENTRAL AC [7.5]9.82</t>
  </si>
  <si>
    <t>2 JOSEF INGHAM FIFE AC</t>
  </si>
  <si>
    <t>3 EIILIDH BROWN LIVINGSTON AC</t>
  </si>
  <si>
    <t>OPEN 400 METRES</t>
  </si>
  <si>
    <t>1 COLIN BRUCE SELKIRK [82] 50.00</t>
  </si>
  <si>
    <t>2 LEWIS FLEMING AGRS</t>
  </si>
  <si>
    <t>3 KOBE STEVENS MOORFOOT</t>
  </si>
  <si>
    <t>OPEN 800 METRES</t>
  </si>
  <si>
    <t>1 IRVINE WELSH HAWICK [[95]1.52.47</t>
  </si>
  <si>
    <t>2 GREG WALKER HAWICK</t>
  </si>
  <si>
    <t>OPEN 1600 METRES</t>
  </si>
  <si>
    <t>1 CHARLIE SUTHERLAND AUSTRALIA [300] 4.22..17</t>
  </si>
  <si>
    <t>2 IRVINE WELSH HAWICK</t>
  </si>
  <si>
    <t>3 ANDREW GIBSON BONESS</t>
  </si>
  <si>
    <t>OPEN 3200 METRES</t>
  </si>
  <si>
    <t>1 ALISTAIR THORNTON ALVA [260] 9.42.56</t>
  </si>
  <si>
    <t>3 CHARLIE SUTHERLAND AUSTRALIA</t>
  </si>
  <si>
    <t>YOUTH 90M [9-12]</t>
  </si>
  <si>
    <t>1 LILY HISLOP HAWICK[27] 9.92</t>
  </si>
  <si>
    <t>2 FIONN MALLON CLYDESDALE</t>
  </si>
  <si>
    <t>3 REECE JACKSON AGRS</t>
  </si>
  <si>
    <t>YOUTH 90M [13-15]</t>
  </si>
  <si>
    <t>1 BEN NAIRN AGRS [4] 9.97</t>
  </si>
  <si>
    <t>2 OLLY BANKS CLYDESDALE</t>
  </si>
  <si>
    <t>3 ERIN JACKSON AGRS</t>
  </si>
  <si>
    <t>YOUTH 200M [9-12]</t>
  </si>
  <si>
    <t>1 LUCY WELSH AGRS [54] 21.42</t>
  </si>
  <si>
    <t>3 ROBYN COOK TLJT</t>
  </si>
  <si>
    <t>YOUTH 200 METRES [13-15]</t>
  </si>
  <si>
    <t>1 BEN NAIRN AGRS [16] 22.40</t>
  </si>
  <si>
    <t>2 OLIVER MCCRAW HAWICK</t>
  </si>
  <si>
    <t>3 HARRY FLEMING AGRS</t>
  </si>
  <si>
    <t>YOUTH 400 METRES [9-12]</t>
  </si>
  <si>
    <t>1 LEWIS GAFFNEY TLJT [110] 52.40</t>
  </si>
  <si>
    <t>2 FINLAY DAVIDSON CLYDESDALE</t>
  </si>
  <si>
    <t>3 RUARIDH BARNETT DTFC</t>
  </si>
  <si>
    <t>YOUTH 400 METRES [13-15]</t>
  </si>
  <si>
    <t>1 OLLY BANKS CLYDESDALE 60] 50.06</t>
  </si>
  <si>
    <t>2 RORY FLEMING AGRS</t>
  </si>
  <si>
    <t>3 ALFIE WALKER HAWICK</t>
  </si>
  <si>
    <t>YOUTH 800 METRES [9-12]</t>
  </si>
  <si>
    <t>1 JACK SMITH TLJT [170] 2.02.31</t>
  </si>
  <si>
    <t>2 RUARIDH BARNETT DTFC</t>
  </si>
  <si>
    <t>3 LEWIS GAFFNEY TLJT</t>
  </si>
  <si>
    <t>YOUTH 800 METRES [13-15]</t>
  </si>
  <si>
    <t>1 ALFIE BLACKWOOD FIFE AC [165]1.59.37</t>
  </si>
  <si>
    <t>800 METRES CYCLE</t>
  </si>
  <si>
    <t>1 JAMES MELVILLE ALEXANDRIA [100] 1.11.82</t>
  </si>
  <si>
    <t>2 DAVY MATHIIESON NEWBURGH</t>
  </si>
  <si>
    <t>3 FLORA GILLIES GLASGOW</t>
  </si>
  <si>
    <t>1600 METRES CYCLE</t>
  </si>
  <si>
    <t>1 BRUCE IRVINE FINTRY [85] 2.37.41</t>
  </si>
  <si>
    <t>2 JAMES MELVILLE ALEXANDRIA</t>
  </si>
  <si>
    <t>3 DAVY MATHIIESON NEWBURGH</t>
  </si>
  <si>
    <t>3200 METRES CYCLE</t>
  </si>
  <si>
    <t>1 BRUCE IRVINE FINTRY [140]</t>
  </si>
  <si>
    <t>2 KIERAN KIRK RAF LOSSIEMOUTH</t>
  </si>
  <si>
    <t>3 JAMES MELVILLE ALEXANDRIA</t>
  </si>
  <si>
    <t>DEIL TAK THE HINDMOST</t>
  </si>
  <si>
    <t>1 BRUCE IRVINE FINTRY</t>
  </si>
  <si>
    <t>3 PAUL ANDERSON PERTH</t>
  </si>
  <si>
    <t>TRIPLE JUMP</t>
  </si>
  <si>
    <t>1 TONY DAFFURN AIRDRIE 41' 7''</t>
  </si>
  <si>
    <t>2 NATHAN MOBBS NORTH AYRSHIRE</t>
  </si>
  <si>
    <t>3 EUAN URQUHART VICTORIA PARK</t>
  </si>
  <si>
    <t>LONG JUMP</t>
  </si>
  <si>
    <t>1 TONY DAFFURN AIRDRIE 20' 7''</t>
  </si>
  <si>
    <t>2 NATHAN DOBBS NORTH AYRSHIRE</t>
  </si>
  <si>
    <t>3 LEWIS MILLER CENTRAL AC</t>
  </si>
  <si>
    <t>BRIDGE OF ALLAN [TRACK &amp; JUMPS RESULTS ]</t>
  </si>
  <si>
    <t>1 SAMANTHA TURNBULL DUNDEE HAWKHILL[42] 21.19</t>
  </si>
  <si>
    <t>Bridge of Allan Highland Games – Sunday 2nd August 2026</t>
  </si>
  <si>
    <t>PRIMARY</t>
  </si>
  <si>
    <t>4 Years</t>
  </si>
  <si>
    <t>5 Years</t>
  </si>
  <si>
    <t>6 Years</t>
  </si>
  <si>
    <t>Name</t>
  </si>
  <si>
    <t>Town</t>
  </si>
  <si>
    <t>Pas de Basque</t>
  </si>
  <si>
    <t>Cara Lindsay</t>
  </si>
  <si>
    <t>Elderslie</t>
  </si>
  <si>
    <t>Hollie Rae</t>
  </si>
  <si>
    <t>Paisley</t>
  </si>
  <si>
    <t>Imogen Grady</t>
  </si>
  <si>
    <t>Leven</t>
  </si>
  <si>
    <t>Eilidh Monaghan</t>
  </si>
  <si>
    <t>Alexandria</t>
  </si>
  <si>
    <t>Poppy MacKinnon</t>
  </si>
  <si>
    <t>East Kilbride</t>
  </si>
  <si>
    <t>Jade Yates</t>
  </si>
  <si>
    <t>Balloch</t>
  </si>
  <si>
    <t>Georgia Rankin</t>
  </si>
  <si>
    <t>Renton</t>
  </si>
  <si>
    <t>Ruby Stewart</t>
  </si>
  <si>
    <t>Eva Daly</t>
  </si>
  <si>
    <t>Wallyford</t>
  </si>
  <si>
    <t>Pas de Basque &amp; Highcuts</t>
  </si>
  <si>
    <t>Charlotte Chalmers</t>
  </si>
  <si>
    <t>Alloa</t>
  </si>
  <si>
    <t>Aubrey Penman</t>
  </si>
  <si>
    <t>Kirriemuir</t>
  </si>
  <si>
    <t>Una Scott</t>
  </si>
  <si>
    <t>Edinburgh</t>
  </si>
  <si>
    <t>Fling</t>
  </si>
  <si>
    <t>Isla Ward</t>
  </si>
  <si>
    <t>Sword</t>
  </si>
  <si>
    <t>BEGINNERS &amp; NOVICE</t>
  </si>
  <si>
    <t>7 yrs &amp; under Beginners</t>
  </si>
  <si>
    <t>8 &amp; 9 Years Beginners</t>
  </si>
  <si>
    <t>10 years &amp; over Beginners</t>
  </si>
  <si>
    <t>Mollie Klein</t>
  </si>
  <si>
    <t>Port Glasgow</t>
  </si>
  <si>
    <t>Lucie Perrie</t>
  </si>
  <si>
    <t>Isla Rouse</t>
  </si>
  <si>
    <t>Ratho</t>
  </si>
  <si>
    <t>Zoe Morgan</t>
  </si>
  <si>
    <t>Drymen</t>
  </si>
  <si>
    <t>Keira Archibald</t>
  </si>
  <si>
    <t>Loanhead</t>
  </si>
  <si>
    <t>Ailidh Turner</t>
  </si>
  <si>
    <t>Carluke</t>
  </si>
  <si>
    <t>Sophia-Grace Turner</t>
  </si>
  <si>
    <t>Linwood</t>
  </si>
  <si>
    <t>Rosie-Mae Reddington</t>
  </si>
  <si>
    <t>Genevieve Keith</t>
  </si>
  <si>
    <t>Salisbury USA</t>
  </si>
  <si>
    <t>Marla McDowall</t>
  </si>
  <si>
    <t>Emily McKeever</t>
  </si>
  <si>
    <t>Bo'ness</t>
  </si>
  <si>
    <t>Emma Dwan</t>
  </si>
  <si>
    <t>Laurencekirk</t>
  </si>
  <si>
    <t>Sofie Dillon</t>
  </si>
  <si>
    <t>Seann Triubhas</t>
  </si>
  <si>
    <t>Amelia Somerville</t>
  </si>
  <si>
    <t>Reel</t>
  </si>
  <si>
    <t>Flora</t>
  </si>
  <si>
    <t>Lilt</t>
  </si>
  <si>
    <t>Isla McQuillan</t>
  </si>
  <si>
    <t>West Calder</t>
  </si>
  <si>
    <t>Overall Winner</t>
  </si>
  <si>
    <t>11 Yrs &amp; under Novice</t>
  </si>
  <si>
    <t>12 Years &amp; Over Novice</t>
  </si>
  <si>
    <t>Sophie Conlay</t>
  </si>
  <si>
    <t>Castle Kennedy</t>
  </si>
  <si>
    <t>Kasey McQuillan</t>
  </si>
  <si>
    <t>Cara Sutherland</t>
  </si>
  <si>
    <t>Dalkeith</t>
  </si>
  <si>
    <t>Summer McKnight</t>
  </si>
  <si>
    <t>Katie Brookes</t>
  </si>
  <si>
    <t>Dumbarton</t>
  </si>
  <si>
    <t>Keavy McCormack</t>
  </si>
  <si>
    <t>Maisie Macleod</t>
  </si>
  <si>
    <t>Bishopton</t>
  </si>
  <si>
    <t>Ruaridh Purves</t>
  </si>
  <si>
    <t>Catrine</t>
  </si>
  <si>
    <t>Eilidh Gibson</t>
  </si>
  <si>
    <t>Wemyss Bay</t>
  </si>
  <si>
    <t>Chloe Smith</t>
  </si>
  <si>
    <t>Helensburgh</t>
  </si>
  <si>
    <t>Intermediate 10 years &amp; under</t>
  </si>
  <si>
    <t xml:space="preserve">Intermediate 11 - 13 years </t>
  </si>
  <si>
    <t>Intermediate 14 years &amp; over</t>
  </si>
  <si>
    <t>Sophia Osborne</t>
  </si>
  <si>
    <t>Barcaldine</t>
  </si>
  <si>
    <t>Annie Bullock</t>
  </si>
  <si>
    <t>Lochawe</t>
  </si>
  <si>
    <t>Kenna Ferguson</t>
  </si>
  <si>
    <t>Connel</t>
  </si>
  <si>
    <t>Millie McPherson</t>
  </si>
  <si>
    <t>Zara Pervaiz</t>
  </si>
  <si>
    <t>Skye Macdonald</t>
  </si>
  <si>
    <t>Toronto, Canada</t>
  </si>
  <si>
    <t>Amy McQueen</t>
  </si>
  <si>
    <t>Freya Maceachan</t>
  </si>
  <si>
    <t>Lucy-Jayne Warrington</t>
  </si>
  <si>
    <t>Fermanagh NI</t>
  </si>
  <si>
    <t>Emily Grant</t>
  </si>
  <si>
    <t>Tranent</t>
  </si>
  <si>
    <t>Louisa Kane</t>
  </si>
  <si>
    <t>Lucia Mackenzie</t>
  </si>
  <si>
    <t>Skelmorlie</t>
  </si>
  <si>
    <t>Ella Halliday</t>
  </si>
  <si>
    <t>Dumfries</t>
  </si>
  <si>
    <t>Erica Graham</t>
  </si>
  <si>
    <t>Perth</t>
  </si>
  <si>
    <t>Irish Jig</t>
  </si>
  <si>
    <t>Jessica Hatton-McMillan</t>
  </si>
  <si>
    <t>Rothesay</t>
  </si>
  <si>
    <t>Verity Monteith</t>
  </si>
  <si>
    <t>Stirling</t>
  </si>
  <si>
    <t>Hornpipe</t>
  </si>
  <si>
    <t>Ellie May Farrell</t>
  </si>
  <si>
    <t>Crieff</t>
  </si>
  <si>
    <t>PREMIER</t>
  </si>
  <si>
    <t>under 11 YEARS PREMIER</t>
  </si>
  <si>
    <t>11 &amp; under 13 YEARS PREMIER</t>
  </si>
  <si>
    <t>13 &amp; under 15 YEARS PREMIER</t>
  </si>
  <si>
    <t>15 &amp; under 17 YEARS PREMIER</t>
  </si>
  <si>
    <t>Freya Pickles</t>
  </si>
  <si>
    <t>Dollar</t>
  </si>
  <si>
    <t>Alyona Stephenson</t>
  </si>
  <si>
    <t>Grangemouth</t>
  </si>
  <si>
    <t>Alexa Bianconcini</t>
  </si>
  <si>
    <t>Glenrothes</t>
  </si>
  <si>
    <t>Lucy McMaster</t>
  </si>
  <si>
    <t>Laurie Allison</t>
  </si>
  <si>
    <t>Boquhan</t>
  </si>
  <si>
    <t>Georgia Reidy</t>
  </si>
  <si>
    <t>Farrah Lindsay</t>
  </si>
  <si>
    <t>Hannah Buxel</t>
  </si>
  <si>
    <t>Fallin</t>
  </si>
  <si>
    <t>Caoimhe Wilton</t>
  </si>
  <si>
    <t>Arbroath</t>
  </si>
  <si>
    <t>Amy McMaster</t>
  </si>
  <si>
    <t xml:space="preserve">Chloe Graham </t>
  </si>
  <si>
    <t>Morla Bruce</t>
  </si>
  <si>
    <t>Heidi Graham</t>
  </si>
  <si>
    <t>East Lothian</t>
  </si>
  <si>
    <t>Grace Bryden</t>
  </si>
  <si>
    <t>Livingston</t>
  </si>
  <si>
    <t>Libby Stewart</t>
  </si>
  <si>
    <t>Ava Pickles</t>
  </si>
  <si>
    <t>Jig</t>
  </si>
  <si>
    <t>Vaila Mackenzie</t>
  </si>
  <si>
    <t>Riley Vinson</t>
  </si>
  <si>
    <t>Delaware USA</t>
  </si>
  <si>
    <t>Niamh MacIntyre</t>
  </si>
  <si>
    <t>Houston</t>
  </si>
  <si>
    <t>Taylor Rollins</t>
  </si>
  <si>
    <t>Duncan BC Canada</t>
  </si>
  <si>
    <t>ADULTS</t>
  </si>
  <si>
    <t>17 &amp; 18 Years PREMIER</t>
  </si>
  <si>
    <t>19 Years &amp; over PREMIER</t>
  </si>
  <si>
    <t>OVERALL WINNERS</t>
  </si>
  <si>
    <t>Scarlett Kelly</t>
  </si>
  <si>
    <t>Olivia Waddell</t>
  </si>
  <si>
    <t>Forfar</t>
  </si>
  <si>
    <t>Hannah Cameron</t>
  </si>
  <si>
    <t>Brogan Martin</t>
  </si>
  <si>
    <t>Huntly</t>
  </si>
  <si>
    <t>BEGINNERS</t>
  </si>
  <si>
    <t>Lily-Sue Watt</t>
  </si>
  <si>
    <t>Rachael Walker</t>
  </si>
  <si>
    <t>Fettercairn</t>
  </si>
  <si>
    <t>Amy Struthers</t>
  </si>
  <si>
    <t>NOVICE</t>
  </si>
  <si>
    <t>--------</t>
  </si>
  <si>
    <t>Bradana Crawford</t>
  </si>
  <si>
    <t>Florida USA</t>
  </si>
  <si>
    <t>Kirstin Stewart</t>
  </si>
  <si>
    <t>INTERMEDIATE</t>
  </si>
  <si>
    <t>Evie Simpson</t>
  </si>
  <si>
    <t>Junior Overall</t>
  </si>
  <si>
    <t>Erin Stafford</t>
  </si>
  <si>
    <t>Renfrew</t>
  </si>
  <si>
    <t>Senior Overall</t>
  </si>
  <si>
    <t xml:space="preserve">Lucy McMaster </t>
  </si>
  <si>
    <t>Tie</t>
  </si>
  <si>
    <t>CONFINED under 13 yrs</t>
  </si>
  <si>
    <t>CONFINED 13 &amp; under 16 Years</t>
  </si>
  <si>
    <t>16lb Hammer</t>
  </si>
  <si>
    <t>Distance</t>
  </si>
  <si>
    <t>Result</t>
  </si>
  <si>
    <t>Kyle Randalls</t>
  </si>
  <si>
    <t>Falkirk</t>
  </si>
  <si>
    <t>Aaron Castle</t>
  </si>
  <si>
    <t>Sweden</t>
  </si>
  <si>
    <t>Rhett Rutherford</t>
  </si>
  <si>
    <t>USA</t>
  </si>
  <si>
    <t>Putting The Ball 16ib</t>
  </si>
  <si>
    <t>221b Hammer</t>
  </si>
  <si>
    <t>Bryce Hall</t>
  </si>
  <si>
    <t>Putting The Ball 22ib</t>
  </si>
  <si>
    <t>Weight For Distance 56ib</t>
  </si>
  <si>
    <t>Tossing The Caber</t>
  </si>
  <si>
    <t>Weight Over Bar 56ib</t>
  </si>
  <si>
    <t>15ft</t>
  </si>
  <si>
    <t>16ft</t>
  </si>
  <si>
    <t>2EQ</t>
  </si>
  <si>
    <t>10 past</t>
  </si>
  <si>
    <t>86%</t>
  </si>
  <si>
    <t>80%</t>
  </si>
  <si>
    <t>Jules Ramsay</t>
  </si>
  <si>
    <t>Glenisla</t>
  </si>
  <si>
    <t>Jennifer Weber</t>
  </si>
  <si>
    <t>Canada</t>
  </si>
  <si>
    <t>Kaitlin Hicks</t>
  </si>
  <si>
    <t>North Yorkshire</t>
  </si>
  <si>
    <t>14lb Hammer</t>
  </si>
  <si>
    <t>Weight For Distance</t>
  </si>
  <si>
    <t>Putting The Ball</t>
  </si>
  <si>
    <t>3T</t>
  </si>
  <si>
    <t>Liz Elliot</t>
  </si>
  <si>
    <t>Glasgow</t>
  </si>
  <si>
    <t>5T</t>
  </si>
  <si>
    <t>Weight Over Bar</t>
  </si>
  <si>
    <t>1EQ</t>
  </si>
  <si>
    <t>3EQ</t>
  </si>
  <si>
    <t>Height</t>
  </si>
  <si>
    <t>The Royal Scottish Pipe Band Association</t>
  </si>
  <si>
    <t>Lothian &amp; Borders Branch</t>
  </si>
  <si>
    <t>Prog. Number</t>
  </si>
  <si>
    <t>Band Name</t>
  </si>
  <si>
    <t>Band
Number</t>
  </si>
  <si>
    <t>Grade</t>
  </si>
  <si>
    <t>Total</t>
  </si>
  <si>
    <t>Final
Place</t>
  </si>
  <si>
    <t>1st</t>
  </si>
  <si>
    <t>Oban High School</t>
  </si>
  <si>
    <t>2nd</t>
  </si>
  <si>
    <t>Stirling and District Schools Junior</t>
  </si>
  <si>
    <t>3rd</t>
  </si>
  <si>
    <t>4th</t>
  </si>
  <si>
    <t>5th</t>
  </si>
  <si>
    <t>Preston Lodge High School</t>
  </si>
  <si>
    <t>6th</t>
  </si>
  <si>
    <t>7th</t>
  </si>
  <si>
    <t>8th</t>
  </si>
  <si>
    <t>Band</t>
  </si>
  <si>
    <t>Livingston Caledonia</t>
  </si>
  <si>
    <t>George Watson's College - Juvenile</t>
  </si>
  <si>
    <t>Coalburn IOR</t>
  </si>
  <si>
    <t>Royal Army of Oman</t>
  </si>
  <si>
    <t>Heat</t>
  </si>
  <si>
    <t>Becky Cox</t>
  </si>
  <si>
    <t>Troon Blackrock</t>
  </si>
  <si>
    <t>1st MD</t>
  </si>
  <si>
    <t>The Royal Army of Oman</t>
  </si>
  <si>
    <t>Michael Binder</t>
  </si>
  <si>
    <t>Graeme Wyse</t>
  </si>
  <si>
    <t>Burntisland and District</t>
  </si>
  <si>
    <t>Ivy Campbell</t>
  </si>
  <si>
    <t>Burntisland &amp; District</t>
  </si>
  <si>
    <t>Logan Clark</t>
  </si>
  <si>
    <t>4B</t>
  </si>
  <si>
    <t>Piping Adjudicator     
G Walker</t>
  </si>
  <si>
    <t>Piping Adjudicator     P Hunt</t>
  </si>
  <si>
    <t>Drumming Adjudicator    L Innes</t>
  </si>
  <si>
    <t>Ensemble Adjudicator     M Rhodes</t>
  </si>
  <si>
    <t>Royal Airforce of Oman</t>
  </si>
  <si>
    <t>1st EP</t>
  </si>
  <si>
    <t>NJB</t>
  </si>
  <si>
    <t>Queensferry</t>
  </si>
  <si>
    <t>Tynecastle</t>
  </si>
  <si>
    <t>Governor MacQuarie Memorial - Australia</t>
  </si>
  <si>
    <t>Falkirk Schools Pipe Band 2025</t>
  </si>
  <si>
    <t>Uddingston Strathclyde</t>
  </si>
  <si>
    <t>4A</t>
  </si>
  <si>
    <t xml:space="preserve">George Watson's College </t>
  </si>
  <si>
    <t>NJA</t>
  </si>
  <si>
    <t>Denny and Dunipace</t>
  </si>
  <si>
    <t>3rd EP</t>
  </si>
  <si>
    <t>Falkirk Schools</t>
  </si>
  <si>
    <t>5th EP</t>
  </si>
  <si>
    <t>Strathendrick</t>
  </si>
  <si>
    <t>Bridge of Allan</t>
  </si>
  <si>
    <t>Juvenile</t>
  </si>
  <si>
    <t>Drumming Adjudicator      L Innes</t>
  </si>
  <si>
    <t>Juv</t>
  </si>
  <si>
    <t>George Watson's College - Novice A</t>
  </si>
  <si>
    <t>3A</t>
  </si>
  <si>
    <t>3B</t>
  </si>
  <si>
    <t>Camelon and District</t>
  </si>
  <si>
    <t>Govan Pipe Band</t>
  </si>
  <si>
    <t>SCOTS Veterans, Drums and Pipes</t>
  </si>
  <si>
    <t>Williamwood</t>
  </si>
  <si>
    <t>Grampian Police Pipe Band</t>
  </si>
  <si>
    <t>Denny and Dunipace Pipe Band Association</t>
  </si>
  <si>
    <t>Shotts and Dykehead Caledonia</t>
  </si>
  <si>
    <t>Juvenile DM</t>
  </si>
  <si>
    <t>Competitor Name</t>
  </si>
  <si>
    <t>Band No</t>
  </si>
  <si>
    <t>Dress           Faults                H Finlay</t>
  </si>
  <si>
    <t xml:space="preserve">                              M&amp;D                H Finlay</t>
  </si>
  <si>
    <t xml:space="preserve">2nd M&amp;D Adjudicator  </t>
  </si>
  <si>
    <t xml:space="preserve">            Flourish            H Finlay</t>
  </si>
  <si>
    <t xml:space="preserve">2nd Flourish Adjudicator   </t>
  </si>
  <si>
    <t>Catherine Spears</t>
  </si>
  <si>
    <t>Thea Craig</t>
  </si>
  <si>
    <t>Adult DM</t>
  </si>
  <si>
    <t xml:space="preserve">2nd Flourish Adjudicator </t>
  </si>
  <si>
    <t>Mohammed Khamis Al Amri</t>
  </si>
  <si>
    <t>Humaid Sulamain Al Ghafri</t>
  </si>
  <si>
    <t>Nadir Jamaan Jabali</t>
  </si>
  <si>
    <t>Ahmed Ashoor Bait Majdh</t>
  </si>
  <si>
    <t>6th MD</t>
  </si>
  <si>
    <t>Tareeq Nasib Alamri</t>
  </si>
  <si>
    <t>Ammar Abdullah Al Battashi</t>
  </si>
  <si>
    <t>Hisham Mubarak Al Badri</t>
  </si>
  <si>
    <t>9th</t>
  </si>
  <si>
    <t>Mahmoud Yousuf Al Sinai</t>
  </si>
  <si>
    <t>10th</t>
  </si>
  <si>
    <t>Talalali Al Mamari</t>
  </si>
  <si>
    <t>11th</t>
  </si>
  <si>
    <t>Bridge of Allan Highland Games 2nd August 2026</t>
  </si>
  <si>
    <t>Wrestling</t>
  </si>
  <si>
    <t>Adults</t>
  </si>
  <si>
    <t>Male</t>
  </si>
  <si>
    <t>9st 7lbs</t>
  </si>
  <si>
    <t>Nathan Gardiner</t>
  </si>
  <si>
    <t>Keiva Sherlock</t>
  </si>
  <si>
    <t>Quin Mackie</t>
  </si>
  <si>
    <t>Keira McColegen</t>
  </si>
  <si>
    <t>11st 7lbs</t>
  </si>
  <si>
    <t>Max Freyne</t>
  </si>
  <si>
    <t>Logan Goldie</t>
  </si>
  <si>
    <t>Michael McLareon</t>
  </si>
  <si>
    <t>Female</t>
  </si>
  <si>
    <t>12st 7lbs</t>
  </si>
  <si>
    <t>Lucy Coulston</t>
  </si>
  <si>
    <t>Layla Semple</t>
  </si>
  <si>
    <t>Chloe Murphy</t>
  </si>
  <si>
    <t>13st 7lbs</t>
  </si>
  <si>
    <t>Greg Neilson</t>
  </si>
  <si>
    <t>Cameran Horne</t>
  </si>
  <si>
    <t>Max Freune</t>
  </si>
  <si>
    <t>Julies</t>
  </si>
  <si>
    <t>Open</t>
  </si>
  <si>
    <t>Lucy Colestone</t>
  </si>
  <si>
    <t>Iona McPhilips</t>
  </si>
  <si>
    <t>Ryan Dolan</t>
  </si>
  <si>
    <t>Cameron Horne</t>
  </si>
  <si>
    <t>Ryan Wood</t>
  </si>
  <si>
    <t>Alec Tullock</t>
  </si>
  <si>
    <t>Juniors</t>
  </si>
  <si>
    <t>4st 7lbs</t>
  </si>
  <si>
    <t>Nova-Leigh Campbell</t>
  </si>
  <si>
    <t>Daisy Dolan</t>
  </si>
  <si>
    <t>Thea Mitchell</t>
  </si>
  <si>
    <t>5st 7lbs</t>
  </si>
  <si>
    <t>Thomas Watson</t>
  </si>
  <si>
    <t>6st 7lbs</t>
  </si>
  <si>
    <t>Amber Armour</t>
  </si>
  <si>
    <t>Chloe Watson</t>
  </si>
  <si>
    <t>7st 7lbs</t>
  </si>
  <si>
    <t>Willow Mack</t>
  </si>
  <si>
    <t>8st 7lbs</t>
  </si>
  <si>
    <t>Kieva Sherlock</t>
  </si>
  <si>
    <t>10 st 7lbs</t>
  </si>
  <si>
    <t>Featherweight</t>
  </si>
  <si>
    <t>Female Lightweight</t>
  </si>
  <si>
    <t>Female Open</t>
  </si>
  <si>
    <t>Poppy Mack</t>
  </si>
  <si>
    <t>Bobby Stewart</t>
  </si>
  <si>
    <t>Jake Potter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</si>
</sst>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10" xfId="0" applyFont="1" applyBorder="1"/>
    <xf numFmtId="0" fontId="0" fillId="0" borderId="10" xfId="0" applyBorder="1"/>
    <xf numFmtId="0" fontId="5" fillId="0" borderId="13" xfId="0" applyFont="1" applyBorder="1"/>
    <xf numFmtId="0" fontId="5" fillId="0" borderId="0" xfId="0" applyFont="1" applyAlignment="1">
      <alignment horizontal="center"/>
    </xf>
    <xf numFmtId="0" fontId="7" fillId="0" borderId="14" xfId="0" applyFont="1" applyBorder="1"/>
    <xf numFmtId="0" fontId="7" fillId="0" borderId="15" xfId="0" applyFont="1" applyBorder="1"/>
    <xf numFmtId="0" fontId="7" fillId="0" borderId="10" xfId="0" applyFont="1" applyBorder="1"/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7" fillId="0" borderId="0" xfId="0" applyFont="1"/>
    <xf numFmtId="0" fontId="5" fillId="0" borderId="18" xfId="0" applyFont="1" applyBorder="1"/>
    <xf numFmtId="0" fontId="6" fillId="0" borderId="7" xfId="0" applyFont="1" applyBorder="1"/>
    <xf numFmtId="0" fontId="6" fillId="0" borderId="19" xfId="0" applyFont="1" applyBorder="1"/>
    <xf numFmtId="0" fontId="7" fillId="0" borderId="1" xfId="0" applyFont="1" applyBorder="1"/>
    <xf numFmtId="0" fontId="7" fillId="0" borderId="2" xfId="0" applyFont="1" applyBorder="1"/>
    <xf numFmtId="0" fontId="6" fillId="0" borderId="10" xfId="0" quotePrefix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4" fontId="1" fillId="0" borderId="0" xfId="0" applyNumberFormat="1" applyFont="1"/>
    <xf numFmtId="4" fontId="0" fillId="0" borderId="0" xfId="0" applyNumberFormat="1"/>
    <xf numFmtId="4" fontId="1" fillId="0" borderId="10" xfId="0" applyNumberFormat="1" applyFont="1" applyBorder="1"/>
    <xf numFmtId="4" fontId="0" fillId="0" borderId="10" xfId="0" applyNumberFormat="1" applyBorder="1"/>
    <xf numFmtId="4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6" fillId="0" borderId="0" xfId="1"/>
    <xf numFmtId="0" fontId="9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10" fillId="0" borderId="19" xfId="1" applyFont="1" applyBorder="1" applyAlignment="1">
      <alignment horizontal="center" wrapText="1"/>
    </xf>
    <xf numFmtId="0" fontId="6" fillId="0" borderId="19" xfId="1" applyBorder="1" applyAlignment="1">
      <alignment horizontal="center"/>
    </xf>
    <xf numFmtId="0" fontId="6" fillId="0" borderId="19" xfId="1" applyBorder="1" applyAlignment="1">
      <alignment horizontal="center" wrapText="1"/>
    </xf>
    <xf numFmtId="0" fontId="6" fillId="0" borderId="19" xfId="1" applyBorder="1" applyAlignment="1">
      <alignment horizontal="center" vertical="top" wrapText="1"/>
    </xf>
    <xf numFmtId="0" fontId="6" fillId="0" borderId="10" xfId="1" applyBorder="1" applyAlignment="1">
      <alignment horizontal="center" vertical="center" wrapText="1"/>
    </xf>
    <xf numFmtId="0" fontId="6" fillId="0" borderId="10" xfId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6" fillId="0" borderId="0" xfId="1" applyAlignment="1">
      <alignment horizontal="center"/>
    </xf>
    <xf numFmtId="0" fontId="6" fillId="0" borderId="10" xfId="1" applyBorder="1"/>
    <xf numFmtId="0" fontId="6" fillId="0" borderId="10" xfId="1" applyBorder="1" applyAlignment="1">
      <alignment horizontal="center" wrapText="1"/>
    </xf>
    <xf numFmtId="0" fontId="0" fillId="0" borderId="19" xfId="0" applyBorder="1"/>
    <xf numFmtId="14" fontId="5" fillId="0" borderId="0" xfId="1" applyNumberFormat="1" applyFont="1" applyAlignment="1">
      <alignment horizontal="left"/>
    </xf>
    <xf numFmtId="0" fontId="6" fillId="2" borderId="10" xfId="1" applyFill="1" applyBorder="1"/>
    <xf numFmtId="0" fontId="10" fillId="0" borderId="10" xfId="1" applyFont="1" applyBorder="1" applyAlignment="1">
      <alignment horizontal="center" wrapText="1"/>
    </xf>
    <xf numFmtId="0" fontId="6" fillId="0" borderId="10" xfId="1" applyBorder="1" applyAlignment="1">
      <alignment horizontal="center" vertical="top" wrapText="1"/>
    </xf>
    <xf numFmtId="0" fontId="9" fillId="0" borderId="0" xfId="1" applyFont="1" applyAlignment="1">
      <alignment horizontal="center"/>
    </xf>
    <xf numFmtId="0" fontId="0" fillId="0" borderId="0" xfId="0"/>
    <xf numFmtId="0" fontId="8" fillId="0" borderId="0" xfId="1" applyFont="1" applyAlignment="1">
      <alignment horizontal="center"/>
    </xf>
    <xf numFmtId="0" fontId="6" fillId="0" borderId="0" xfId="1"/>
    <xf numFmtId="0" fontId="5" fillId="0" borderId="9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10" xfId="0" applyFont="1" applyBorder="1" applyAlignment="1">
      <alignment horizontal="center"/>
    </xf>
    <xf numFmtId="0" fontId="13" fillId="0" borderId="10" xfId="0" applyFont="1" applyBorder="1"/>
  </cellXfs>
  <cellStyles count="2">
    <cellStyle name="Normal" xfId="0" builtinId="0"/>
    <cellStyle name="Normal 2" xfId="1" xr:uid="{5B227672-B3A9-4CBA-A913-1F6309E423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133351</xdr:colOff>
      <xdr:row>2</xdr:row>
      <xdr:rowOff>28576</xdr:rowOff>
    </xdr:from>
    <xdr:ext cx="552449" cy="614822"/>
    <xdr:pic>
      <xdr:nvPicPr>
        <xdr:cNvPr id="4" name="/xl/media/image1.jpeg">
          <a:extLst>
            <a:ext uri="{FF2B5EF4-FFF2-40B4-BE49-F238E27FC236}">
              <a16:creationId xmlns:a16="http://schemas.microsoft.com/office/drawing/2014/main" id="{8E341327-AAA7-4DA2-98E7-76E66005F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110491</xdr:colOff>
      <xdr:row>2</xdr:row>
      <xdr:rowOff>5716</xdr:rowOff>
    </xdr:from>
    <xdr:ext cx="552449" cy="614822"/>
    <xdr:pic>
      <xdr:nvPicPr>
        <xdr:cNvPr id="6" name="/xl/media/image1.jpeg">
          <a:extLst>
            <a:ext uri="{FF2B5EF4-FFF2-40B4-BE49-F238E27FC236}">
              <a16:creationId xmlns:a16="http://schemas.microsoft.com/office/drawing/2014/main" id="{3101EEF3-9995-45FB-B3B8-37231B6E5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1" y="571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24</xdr:row>
      <xdr:rowOff>28576</xdr:rowOff>
    </xdr:from>
    <xdr:ext cx="552449" cy="614822"/>
    <xdr:pic>
      <xdr:nvPicPr>
        <xdr:cNvPr id="9" name="/xl/media/image1.jpeg">
          <a:extLst>
            <a:ext uri="{FF2B5EF4-FFF2-40B4-BE49-F238E27FC236}">
              <a16:creationId xmlns:a16="http://schemas.microsoft.com/office/drawing/2014/main" id="{127C8E60-0FBE-462E-8883-BB4C1075E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45</xdr:row>
      <xdr:rowOff>28576</xdr:rowOff>
    </xdr:from>
    <xdr:ext cx="552449" cy="614822"/>
    <xdr:pic>
      <xdr:nvPicPr>
        <xdr:cNvPr id="11" name="/xl/media/image1.jpeg">
          <a:extLst>
            <a:ext uri="{FF2B5EF4-FFF2-40B4-BE49-F238E27FC236}">
              <a16:creationId xmlns:a16="http://schemas.microsoft.com/office/drawing/2014/main" id="{5F250282-FC37-47E8-860C-2228809E0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60</xdr:row>
      <xdr:rowOff>28576</xdr:rowOff>
    </xdr:from>
    <xdr:ext cx="552449" cy="614822"/>
    <xdr:pic>
      <xdr:nvPicPr>
        <xdr:cNvPr id="13" name="/xl/media/image1.jpeg">
          <a:extLst>
            <a:ext uri="{FF2B5EF4-FFF2-40B4-BE49-F238E27FC236}">
              <a16:creationId xmlns:a16="http://schemas.microsoft.com/office/drawing/2014/main" id="{E309C9C5-0EE0-4ED3-A602-89105044B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80</xdr:row>
      <xdr:rowOff>28576</xdr:rowOff>
    </xdr:from>
    <xdr:ext cx="552449" cy="614822"/>
    <xdr:pic>
      <xdr:nvPicPr>
        <xdr:cNvPr id="15" name="/xl/media/image1.jpeg">
          <a:extLst>
            <a:ext uri="{FF2B5EF4-FFF2-40B4-BE49-F238E27FC236}">
              <a16:creationId xmlns:a16="http://schemas.microsoft.com/office/drawing/2014/main" id="{6FB664D1-0E5F-454B-BEBC-2217D762F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102</xdr:row>
      <xdr:rowOff>28576</xdr:rowOff>
    </xdr:from>
    <xdr:ext cx="552449" cy="614822"/>
    <xdr:pic>
      <xdr:nvPicPr>
        <xdr:cNvPr id="16" name="/xl/media/image1.jpeg">
          <a:extLst>
            <a:ext uri="{FF2B5EF4-FFF2-40B4-BE49-F238E27FC236}">
              <a16:creationId xmlns:a16="http://schemas.microsoft.com/office/drawing/2014/main" id="{43701BAD-F237-4ED1-8AD8-BF3664FC4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118</xdr:row>
      <xdr:rowOff>28576</xdr:rowOff>
    </xdr:from>
    <xdr:ext cx="552449" cy="614822"/>
    <xdr:pic>
      <xdr:nvPicPr>
        <xdr:cNvPr id="18" name="/xl/media/image1.jpeg">
          <a:extLst>
            <a:ext uri="{FF2B5EF4-FFF2-40B4-BE49-F238E27FC236}">
              <a16:creationId xmlns:a16="http://schemas.microsoft.com/office/drawing/2014/main" id="{92129DF7-6705-4680-9F5E-BA408686F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0</xdr:col>
      <xdr:colOff>133351</xdr:colOff>
      <xdr:row>133</xdr:row>
      <xdr:rowOff>28576</xdr:rowOff>
    </xdr:from>
    <xdr:ext cx="552449" cy="614822"/>
    <xdr:pic>
      <xdr:nvPicPr>
        <xdr:cNvPr id="19" name="/xl/media/image1.jpeg">
          <a:extLst>
            <a:ext uri="{FF2B5EF4-FFF2-40B4-BE49-F238E27FC236}">
              <a16:creationId xmlns:a16="http://schemas.microsoft.com/office/drawing/2014/main" id="{B425A0D2-7DFE-4DE0-B9EB-FCF83A136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8576"/>
          <a:ext cx="552449" cy="614822"/>
        </a:xfrm>
        <a:prstGeom prst="rect">
          <a:avLst/>
        </a:prstGeom>
        <a:ln>
          <a:prstDash val="solid"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Games\Results\Results%202026\Pipes.xlsx" TargetMode="External"/><Relationship Id="rId1" Type="http://schemas.openxmlformats.org/officeDocument/2006/relationships/externalLinkPath" Target="Pip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 Juv B"/>
      <sheetName val="Nov Juv A"/>
      <sheetName val="BOA Trophy Winners"/>
      <sheetName val="4B"/>
      <sheetName val="4A"/>
      <sheetName val="Juvenile"/>
      <sheetName val="Grade 3"/>
      <sheetName val="Grade 3B"/>
      <sheetName val="Grade 3A"/>
      <sheetName val="Grade 2"/>
      <sheetName val="Grade 2 - MEDLEY"/>
      <sheetName val="Grade 2 - MSR"/>
      <sheetName val="Grade 1"/>
      <sheetName val="Grade 1 - MEDLEY"/>
      <sheetName val="Grade 1 - MSR"/>
      <sheetName val="band-csv"/>
      <sheetName val="csv-source"/>
      <sheetName val="JR DM"/>
      <sheetName val="JUV DM"/>
      <sheetName val="ADULT DM"/>
      <sheetName val="dm-source"/>
      <sheetName val="dm-csv"/>
      <sheetName val="Adj DM"/>
      <sheetName val="Adj Bands"/>
    </sheetNames>
    <sheetDataSet>
      <sheetData sheetId="0">
        <row r="7">
          <cell r="B7" t="str">
            <v>Bridge of Allan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3008-E5EC-4E4D-9E78-95815DF5CB4C}">
  <dimension ref="A1:F109"/>
  <sheetViews>
    <sheetView workbookViewId="0">
      <selection activeCell="I1" sqref="I1"/>
    </sheetView>
  </sheetViews>
  <sheetFormatPr defaultRowHeight="14.4" x14ac:dyDescent="0.3"/>
  <sheetData>
    <row r="1" spans="1:6" x14ac:dyDescent="0.3">
      <c r="A1" s="3" t="s">
        <v>79</v>
      </c>
      <c r="B1" s="3"/>
      <c r="C1" s="3"/>
      <c r="D1" s="3"/>
      <c r="E1" s="3"/>
      <c r="F1" s="3"/>
    </row>
    <row r="2" spans="1:6" x14ac:dyDescent="0.3">
      <c r="A2" s="3"/>
      <c r="B2" s="3"/>
      <c r="C2" s="3"/>
      <c r="D2" s="3"/>
      <c r="E2" s="3"/>
      <c r="F2" s="3"/>
    </row>
    <row r="3" spans="1:6" x14ac:dyDescent="0.3">
      <c r="A3" s="3" t="s">
        <v>77</v>
      </c>
      <c r="B3" s="4"/>
      <c r="C3" s="4"/>
      <c r="D3" s="4"/>
      <c r="E3" s="4"/>
      <c r="F3" s="4"/>
    </row>
    <row r="4" spans="1:6" x14ac:dyDescent="0.3">
      <c r="A4" s="1"/>
    </row>
    <row r="5" spans="1:6" x14ac:dyDescent="0.3">
      <c r="A5" s="3" t="s">
        <v>0</v>
      </c>
      <c r="B5" s="4"/>
    </row>
    <row r="6" spans="1:6" x14ac:dyDescent="0.3">
      <c r="A6" s="1" t="s">
        <v>1</v>
      </c>
    </row>
    <row r="7" spans="1:6" x14ac:dyDescent="0.3">
      <c r="A7" s="1" t="s">
        <v>2</v>
      </c>
    </row>
    <row r="8" spans="1:6" x14ac:dyDescent="0.3">
      <c r="A8" s="1" t="s">
        <v>3</v>
      </c>
    </row>
    <row r="9" spans="1:6" x14ac:dyDescent="0.3">
      <c r="A9" s="1"/>
    </row>
    <row r="10" spans="1:6" x14ac:dyDescent="0.3">
      <c r="A10" s="3" t="s">
        <v>4</v>
      </c>
      <c r="B10" s="4"/>
      <c r="C10" s="4"/>
    </row>
    <row r="11" spans="1:6" x14ac:dyDescent="0.3">
      <c r="A11" s="1" t="s">
        <v>78</v>
      </c>
    </row>
    <row r="12" spans="1:6" x14ac:dyDescent="0.3">
      <c r="A12" s="1" t="s">
        <v>5</v>
      </c>
    </row>
    <row r="13" spans="1:6" x14ac:dyDescent="0.3">
      <c r="A13" s="1" t="s">
        <v>6</v>
      </c>
    </row>
    <row r="14" spans="1:6" x14ac:dyDescent="0.3">
      <c r="A14" s="1"/>
    </row>
    <row r="15" spans="1:6" x14ac:dyDescent="0.3">
      <c r="A15" s="3" t="s">
        <v>7</v>
      </c>
      <c r="B15" s="4"/>
    </row>
    <row r="16" spans="1:6" x14ac:dyDescent="0.3">
      <c r="A16" s="1" t="s">
        <v>8</v>
      </c>
    </row>
    <row r="17" spans="1:3" x14ac:dyDescent="0.3">
      <c r="A17" s="1" t="s">
        <v>9</v>
      </c>
    </row>
    <row r="18" spans="1:3" x14ac:dyDescent="0.3">
      <c r="A18" s="1" t="s">
        <v>10</v>
      </c>
    </row>
    <row r="19" spans="1:3" x14ac:dyDescent="0.3">
      <c r="A19" s="1"/>
    </row>
    <row r="20" spans="1:3" x14ac:dyDescent="0.3">
      <c r="A20" s="3" t="s">
        <v>11</v>
      </c>
      <c r="B20" s="4"/>
      <c r="C20" s="4"/>
    </row>
    <row r="21" spans="1:3" x14ac:dyDescent="0.3">
      <c r="A21" s="1" t="s">
        <v>12</v>
      </c>
    </row>
    <row r="22" spans="1:3" x14ac:dyDescent="0.3">
      <c r="A22" s="1" t="s">
        <v>13</v>
      </c>
    </row>
    <row r="23" spans="1:3" x14ac:dyDescent="0.3">
      <c r="A23" s="1" t="s">
        <v>14</v>
      </c>
    </row>
    <row r="24" spans="1:3" x14ac:dyDescent="0.3">
      <c r="A24" s="1"/>
    </row>
    <row r="25" spans="1:3" x14ac:dyDescent="0.3">
      <c r="A25" s="3" t="s">
        <v>15</v>
      </c>
      <c r="B25" s="4"/>
      <c r="C25" s="4"/>
    </row>
    <row r="26" spans="1:3" x14ac:dyDescent="0.3">
      <c r="A26" s="1" t="s">
        <v>16</v>
      </c>
    </row>
    <row r="27" spans="1:3" x14ac:dyDescent="0.3">
      <c r="A27" s="1" t="s">
        <v>17</v>
      </c>
    </row>
    <row r="28" spans="1:3" x14ac:dyDescent="0.3">
      <c r="A28" s="1" t="s">
        <v>14</v>
      </c>
    </row>
    <row r="29" spans="1:3" x14ac:dyDescent="0.3">
      <c r="A29" s="1"/>
    </row>
    <row r="30" spans="1:3" x14ac:dyDescent="0.3">
      <c r="A30" s="3" t="s">
        <v>18</v>
      </c>
      <c r="B30" s="4"/>
      <c r="C30" s="4"/>
    </row>
    <row r="31" spans="1:3" x14ac:dyDescent="0.3">
      <c r="A31" s="1" t="s">
        <v>19</v>
      </c>
    </row>
    <row r="32" spans="1:3" x14ac:dyDescent="0.3">
      <c r="A32" s="1" t="s">
        <v>20</v>
      </c>
    </row>
    <row r="33" spans="1:3" x14ac:dyDescent="0.3">
      <c r="A33" s="1" t="s">
        <v>21</v>
      </c>
    </row>
    <row r="34" spans="1:3" x14ac:dyDescent="0.3">
      <c r="A34" s="1"/>
    </row>
    <row r="35" spans="1:3" x14ac:dyDescent="0.3">
      <c r="A35" s="3" t="s">
        <v>22</v>
      </c>
      <c r="B35" s="4"/>
      <c r="C35" s="4"/>
    </row>
    <row r="36" spans="1:3" x14ac:dyDescent="0.3">
      <c r="A36" s="1" t="s">
        <v>23</v>
      </c>
    </row>
    <row r="37" spans="1:3" x14ac:dyDescent="0.3">
      <c r="A37" s="1" t="s">
        <v>17</v>
      </c>
    </row>
    <row r="38" spans="1:3" x14ac:dyDescent="0.3">
      <c r="A38" s="1" t="s">
        <v>24</v>
      </c>
    </row>
    <row r="39" spans="1:3" x14ac:dyDescent="0.3">
      <c r="A39" s="1"/>
    </row>
    <row r="40" spans="1:3" x14ac:dyDescent="0.3">
      <c r="A40" s="3" t="s">
        <v>25</v>
      </c>
      <c r="B40" s="4"/>
      <c r="C40" s="4"/>
    </row>
    <row r="41" spans="1:3" x14ac:dyDescent="0.3">
      <c r="A41" s="1" t="s">
        <v>26</v>
      </c>
    </row>
    <row r="42" spans="1:3" x14ac:dyDescent="0.3">
      <c r="A42" s="1" t="s">
        <v>27</v>
      </c>
    </row>
    <row r="43" spans="1:3" x14ac:dyDescent="0.3">
      <c r="A43" s="1" t="s">
        <v>28</v>
      </c>
    </row>
    <row r="44" spans="1:3" x14ac:dyDescent="0.3">
      <c r="A44" s="1"/>
    </row>
    <row r="45" spans="1:3" x14ac:dyDescent="0.3">
      <c r="A45" s="3" t="s">
        <v>29</v>
      </c>
      <c r="B45" s="4"/>
      <c r="C45" s="4"/>
    </row>
    <row r="46" spans="1:3" x14ac:dyDescent="0.3">
      <c r="A46" s="1" t="s">
        <v>30</v>
      </c>
    </row>
    <row r="47" spans="1:3" x14ac:dyDescent="0.3">
      <c r="A47" s="1" t="s">
        <v>31</v>
      </c>
    </row>
    <row r="48" spans="1:3" x14ac:dyDescent="0.3">
      <c r="A48" s="1" t="s">
        <v>32</v>
      </c>
    </row>
    <row r="49" spans="1:4" x14ac:dyDescent="0.3">
      <c r="A49" s="1"/>
    </row>
    <row r="50" spans="1:4" x14ac:dyDescent="0.3">
      <c r="A50" s="3" t="s">
        <v>33</v>
      </c>
      <c r="B50" s="4"/>
      <c r="C50" s="4"/>
    </row>
    <row r="51" spans="1:4" x14ac:dyDescent="0.3">
      <c r="A51" s="1" t="s">
        <v>34</v>
      </c>
    </row>
    <row r="52" spans="1:4" x14ac:dyDescent="0.3">
      <c r="A52" s="1" t="s">
        <v>27</v>
      </c>
    </row>
    <row r="53" spans="1:4" x14ac:dyDescent="0.3">
      <c r="A53" s="1" t="s">
        <v>35</v>
      </c>
    </row>
    <row r="54" spans="1:4" x14ac:dyDescent="0.3">
      <c r="A54" s="1"/>
    </row>
    <row r="55" spans="1:4" x14ac:dyDescent="0.3">
      <c r="A55" s="3" t="s">
        <v>36</v>
      </c>
      <c r="B55" s="4"/>
      <c r="C55" s="4"/>
      <c r="D55" s="4"/>
    </row>
    <row r="56" spans="1:4" x14ac:dyDescent="0.3">
      <c r="A56" s="1" t="s">
        <v>37</v>
      </c>
    </row>
    <row r="57" spans="1:4" x14ac:dyDescent="0.3">
      <c r="A57" s="1" t="s">
        <v>38</v>
      </c>
    </row>
    <row r="58" spans="1:4" x14ac:dyDescent="0.3">
      <c r="A58" s="1" t="s">
        <v>39</v>
      </c>
    </row>
    <row r="59" spans="1:4" x14ac:dyDescent="0.3">
      <c r="A59" s="1"/>
    </row>
    <row r="60" spans="1:4" x14ac:dyDescent="0.3">
      <c r="A60" s="3" t="s">
        <v>40</v>
      </c>
      <c r="B60" s="4"/>
      <c r="C60" s="4"/>
    </row>
    <row r="61" spans="1:4" x14ac:dyDescent="0.3">
      <c r="A61" s="1" t="s">
        <v>41</v>
      </c>
    </row>
    <row r="62" spans="1:4" x14ac:dyDescent="0.3">
      <c r="A62" s="1" t="s">
        <v>42</v>
      </c>
    </row>
    <row r="63" spans="1:4" x14ac:dyDescent="0.3">
      <c r="A63" s="1" t="s">
        <v>43</v>
      </c>
    </row>
    <row r="64" spans="1:4" x14ac:dyDescent="0.3">
      <c r="A64" s="1"/>
    </row>
    <row r="65" spans="1:4" x14ac:dyDescent="0.3">
      <c r="A65" s="3" t="s">
        <v>44</v>
      </c>
      <c r="B65" s="4"/>
      <c r="C65" s="4"/>
      <c r="D65" s="4"/>
    </row>
    <row r="66" spans="1:4" x14ac:dyDescent="0.3">
      <c r="A66" s="1" t="s">
        <v>45</v>
      </c>
    </row>
    <row r="67" spans="1:4" x14ac:dyDescent="0.3">
      <c r="A67" s="1" t="s">
        <v>46</v>
      </c>
    </row>
    <row r="68" spans="1:4" x14ac:dyDescent="0.3">
      <c r="A68" s="1" t="s">
        <v>47</v>
      </c>
    </row>
    <row r="69" spans="1:4" x14ac:dyDescent="0.3">
      <c r="A69" s="1"/>
    </row>
    <row r="70" spans="1:4" x14ac:dyDescent="0.3">
      <c r="A70" s="3" t="s">
        <v>48</v>
      </c>
      <c r="B70" s="4"/>
      <c r="C70" s="4"/>
      <c r="D70" s="4"/>
    </row>
    <row r="71" spans="1:4" x14ac:dyDescent="0.3">
      <c r="A71" s="1" t="s">
        <v>49</v>
      </c>
    </row>
    <row r="72" spans="1:4" x14ac:dyDescent="0.3">
      <c r="A72" s="1" t="s">
        <v>50</v>
      </c>
    </row>
    <row r="73" spans="1:4" x14ac:dyDescent="0.3">
      <c r="A73" s="1" t="s">
        <v>51</v>
      </c>
    </row>
    <row r="74" spans="1:4" x14ac:dyDescent="0.3">
      <c r="A74" s="1"/>
    </row>
    <row r="75" spans="1:4" x14ac:dyDescent="0.3">
      <c r="A75" s="3" t="s">
        <v>52</v>
      </c>
      <c r="B75" s="4"/>
      <c r="C75" s="4"/>
      <c r="D75" s="4"/>
    </row>
    <row r="76" spans="1:4" x14ac:dyDescent="0.3">
      <c r="A76" s="1" t="s">
        <v>53</v>
      </c>
    </row>
    <row r="77" spans="1:4" x14ac:dyDescent="0.3">
      <c r="A77" s="1" t="s">
        <v>31</v>
      </c>
    </row>
    <row r="78" spans="1:4" x14ac:dyDescent="0.3">
      <c r="A78" s="1" t="s">
        <v>47</v>
      </c>
    </row>
    <row r="79" spans="1:4" x14ac:dyDescent="0.3">
      <c r="A79" s="1"/>
    </row>
    <row r="80" spans="1:4" x14ac:dyDescent="0.3">
      <c r="A80" s="3" t="s">
        <v>54</v>
      </c>
      <c r="B80" s="4"/>
      <c r="C80" s="4"/>
    </row>
    <row r="81" spans="1:3" x14ac:dyDescent="0.3">
      <c r="A81" s="1" t="s">
        <v>55</v>
      </c>
    </row>
    <row r="82" spans="1:3" x14ac:dyDescent="0.3">
      <c r="A82" s="1" t="s">
        <v>56</v>
      </c>
    </row>
    <row r="83" spans="1:3" x14ac:dyDescent="0.3">
      <c r="A83" s="1" t="s">
        <v>57</v>
      </c>
    </row>
    <row r="84" spans="1:3" x14ac:dyDescent="0.3">
      <c r="A84" s="1"/>
    </row>
    <row r="85" spans="1:3" x14ac:dyDescent="0.3">
      <c r="A85" s="3" t="s">
        <v>58</v>
      </c>
      <c r="B85" s="4"/>
      <c r="C85" s="4"/>
    </row>
    <row r="86" spans="1:3" x14ac:dyDescent="0.3">
      <c r="A86" s="1" t="s">
        <v>59</v>
      </c>
    </row>
    <row r="87" spans="1:3" x14ac:dyDescent="0.3">
      <c r="A87" s="1" t="s">
        <v>60</v>
      </c>
    </row>
    <row r="88" spans="1:3" x14ac:dyDescent="0.3">
      <c r="A88" s="1" t="s">
        <v>61</v>
      </c>
    </row>
    <row r="89" spans="1:3" x14ac:dyDescent="0.3">
      <c r="A89" s="1"/>
    </row>
    <row r="90" spans="1:3" x14ac:dyDescent="0.3">
      <c r="A90" s="3" t="s">
        <v>62</v>
      </c>
      <c r="B90" s="4"/>
      <c r="C90" s="4"/>
    </row>
    <row r="91" spans="1:3" x14ac:dyDescent="0.3">
      <c r="A91" s="1" t="s">
        <v>63</v>
      </c>
    </row>
    <row r="92" spans="1:3" x14ac:dyDescent="0.3">
      <c r="A92" s="1" t="s">
        <v>64</v>
      </c>
    </row>
    <row r="93" spans="1:3" x14ac:dyDescent="0.3">
      <c r="A93" s="1" t="s">
        <v>65</v>
      </c>
    </row>
    <row r="94" spans="1:3" x14ac:dyDescent="0.3">
      <c r="A94" s="1"/>
    </row>
    <row r="95" spans="1:3" x14ac:dyDescent="0.3">
      <c r="A95" s="3" t="s">
        <v>66</v>
      </c>
      <c r="B95" s="4"/>
      <c r="C95" s="4"/>
    </row>
    <row r="96" spans="1:3" x14ac:dyDescent="0.3">
      <c r="A96" s="1" t="s">
        <v>67</v>
      </c>
    </row>
    <row r="97" spans="1:2" x14ac:dyDescent="0.3">
      <c r="A97" s="1" t="s">
        <v>64</v>
      </c>
    </row>
    <row r="98" spans="1:2" x14ac:dyDescent="0.3">
      <c r="A98" s="1" t="s">
        <v>68</v>
      </c>
    </row>
    <row r="99" spans="1:2" x14ac:dyDescent="0.3">
      <c r="A99" s="1"/>
    </row>
    <row r="100" spans="1:2" x14ac:dyDescent="0.3">
      <c r="A100" s="3" t="s">
        <v>69</v>
      </c>
      <c r="B100" s="4"/>
    </row>
    <row r="101" spans="1:2" x14ac:dyDescent="0.3">
      <c r="A101" s="1" t="s">
        <v>70</v>
      </c>
    </row>
    <row r="102" spans="1:2" x14ac:dyDescent="0.3">
      <c r="A102" s="1" t="s">
        <v>71</v>
      </c>
    </row>
    <row r="103" spans="1:2" x14ac:dyDescent="0.3">
      <c r="A103" s="1" t="s">
        <v>72</v>
      </c>
    </row>
    <row r="104" spans="1:2" x14ac:dyDescent="0.3">
      <c r="A104" s="1"/>
    </row>
    <row r="105" spans="1:2" x14ac:dyDescent="0.3">
      <c r="A105" s="3" t="s">
        <v>73</v>
      </c>
      <c r="B105" s="4"/>
    </row>
    <row r="106" spans="1:2" x14ac:dyDescent="0.3">
      <c r="A106" s="1" t="s">
        <v>74</v>
      </c>
    </row>
    <row r="107" spans="1:2" x14ac:dyDescent="0.3">
      <c r="A107" s="1" t="s">
        <v>75</v>
      </c>
    </row>
    <row r="108" spans="1:2" x14ac:dyDescent="0.3">
      <c r="A108" s="1" t="s">
        <v>76</v>
      </c>
    </row>
    <row r="109" spans="1:2" ht="15.6" x14ac:dyDescent="0.3">
      <c r="A10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FCE8-A9D8-432C-8231-9DCBCDBC2B87}">
  <dimension ref="A1:J127"/>
  <sheetViews>
    <sheetView workbookViewId="0">
      <selection activeCell="I22" sqref="I22"/>
    </sheetView>
  </sheetViews>
  <sheetFormatPr defaultRowHeight="14.4" x14ac:dyDescent="0.3"/>
  <cols>
    <col min="1" max="1" width="17.77734375" customWidth="1"/>
    <col min="2" max="2" width="2.77734375" customWidth="1"/>
    <col min="3" max="3" width="18.109375" customWidth="1"/>
    <col min="4" max="4" width="13.33203125" customWidth="1"/>
    <col min="5" max="5" width="19.44140625" customWidth="1"/>
    <col min="6" max="6" width="16" customWidth="1"/>
    <col min="7" max="7" width="18.5546875" customWidth="1"/>
    <col min="8" max="8" width="15.44140625" customWidth="1"/>
    <col min="9" max="9" width="17.5546875" customWidth="1"/>
    <col min="10" max="10" width="17.88671875" customWidth="1"/>
  </cols>
  <sheetData>
    <row r="1" spans="1:8" x14ac:dyDescent="0.3">
      <c r="C1" s="5" t="s">
        <v>79</v>
      </c>
    </row>
    <row r="3" spans="1:8" ht="15" thickBot="1" x14ac:dyDescent="0.35">
      <c r="A3" s="5" t="s">
        <v>80</v>
      </c>
    </row>
    <row r="4" spans="1:8" x14ac:dyDescent="0.3">
      <c r="A4" s="6"/>
      <c r="B4" s="7"/>
      <c r="C4" s="72" t="s">
        <v>81</v>
      </c>
      <c r="D4" s="73"/>
      <c r="E4" s="74" t="s">
        <v>82</v>
      </c>
      <c r="F4" s="75"/>
      <c r="G4" s="74" t="s">
        <v>83</v>
      </c>
      <c r="H4" s="75"/>
    </row>
    <row r="5" spans="1:8" x14ac:dyDescent="0.3">
      <c r="A5" s="8"/>
      <c r="B5" s="9"/>
      <c r="C5" s="10" t="s">
        <v>84</v>
      </c>
      <c r="D5" s="11" t="s">
        <v>85</v>
      </c>
      <c r="E5" s="10" t="s">
        <v>84</v>
      </c>
      <c r="F5" s="10" t="s">
        <v>85</v>
      </c>
      <c r="G5" s="10" t="s">
        <v>84</v>
      </c>
      <c r="H5" s="10" t="s">
        <v>85</v>
      </c>
    </row>
    <row r="6" spans="1:8" x14ac:dyDescent="0.3">
      <c r="A6" s="62" t="s">
        <v>86</v>
      </c>
      <c r="B6" s="5">
        <v>1</v>
      </c>
      <c r="C6" s="12" t="s">
        <v>87</v>
      </c>
      <c r="D6" s="12" t="s">
        <v>88</v>
      </c>
      <c r="E6" s="12" t="s">
        <v>89</v>
      </c>
      <c r="F6" s="12" t="s">
        <v>90</v>
      </c>
      <c r="G6" s="12" t="s">
        <v>91</v>
      </c>
      <c r="H6" s="12" t="s">
        <v>92</v>
      </c>
    </row>
    <row r="7" spans="1:8" x14ac:dyDescent="0.3">
      <c r="A7" s="63"/>
      <c r="B7" s="5">
        <v>2</v>
      </c>
      <c r="C7" s="12" t="s">
        <v>93</v>
      </c>
      <c r="D7" s="12" t="s">
        <v>94</v>
      </c>
      <c r="E7" s="12" t="s">
        <v>95</v>
      </c>
      <c r="F7" s="12" t="s">
        <v>96</v>
      </c>
      <c r="G7" s="12" t="s">
        <v>97</v>
      </c>
      <c r="H7" s="12" t="s">
        <v>98</v>
      </c>
    </row>
    <row r="8" spans="1:8" x14ac:dyDescent="0.3">
      <c r="A8" s="67"/>
      <c r="B8" s="9">
        <v>3</v>
      </c>
      <c r="C8" s="12" t="s">
        <v>99</v>
      </c>
      <c r="D8" s="12" t="s">
        <v>100</v>
      </c>
      <c r="E8" s="12" t="s">
        <v>101</v>
      </c>
      <c r="F8" s="12" t="s">
        <v>90</v>
      </c>
      <c r="G8" s="12" t="s">
        <v>102</v>
      </c>
      <c r="H8" s="12" t="s">
        <v>103</v>
      </c>
    </row>
    <row r="9" spans="1:8" x14ac:dyDescent="0.3">
      <c r="A9" s="62" t="s">
        <v>104</v>
      </c>
      <c r="B9" s="5">
        <v>1</v>
      </c>
      <c r="C9" s="12" t="s">
        <v>99</v>
      </c>
      <c r="D9" s="12" t="s">
        <v>100</v>
      </c>
      <c r="E9" s="12" t="s">
        <v>95</v>
      </c>
      <c r="F9" s="12" t="s">
        <v>96</v>
      </c>
      <c r="G9" s="12" t="s">
        <v>105</v>
      </c>
      <c r="H9" s="12" t="s">
        <v>106</v>
      </c>
    </row>
    <row r="10" spans="1:8" x14ac:dyDescent="0.3">
      <c r="A10" s="63"/>
      <c r="B10" s="5">
        <v>2</v>
      </c>
      <c r="C10" s="12" t="s">
        <v>87</v>
      </c>
      <c r="D10" s="12" t="s">
        <v>88</v>
      </c>
      <c r="E10" s="12" t="s">
        <v>89</v>
      </c>
      <c r="F10" s="12" t="s">
        <v>90</v>
      </c>
      <c r="G10" s="12" t="s">
        <v>97</v>
      </c>
      <c r="H10" s="12" t="s">
        <v>98</v>
      </c>
    </row>
    <row r="11" spans="1:8" x14ac:dyDescent="0.3">
      <c r="A11" s="67"/>
      <c r="B11" s="9">
        <v>3</v>
      </c>
      <c r="C11" s="12" t="s">
        <v>93</v>
      </c>
      <c r="D11" s="12" t="s">
        <v>94</v>
      </c>
      <c r="E11" s="12" t="s">
        <v>107</v>
      </c>
      <c r="F11" s="12" t="s">
        <v>108</v>
      </c>
      <c r="G11" s="12" t="s">
        <v>109</v>
      </c>
      <c r="H11" s="12" t="s">
        <v>110</v>
      </c>
    </row>
    <row r="12" spans="1:8" x14ac:dyDescent="0.3">
      <c r="A12" s="62" t="s">
        <v>111</v>
      </c>
      <c r="B12" s="5">
        <v>1</v>
      </c>
      <c r="C12" s="12"/>
      <c r="D12" s="12"/>
      <c r="E12" s="12" t="s">
        <v>95</v>
      </c>
      <c r="F12" s="12" t="s">
        <v>96</v>
      </c>
      <c r="G12" s="12" t="s">
        <v>97</v>
      </c>
      <c r="H12" s="12" t="s">
        <v>98</v>
      </c>
    </row>
    <row r="13" spans="1:8" x14ac:dyDescent="0.3">
      <c r="A13" s="63"/>
      <c r="B13" s="5">
        <v>2</v>
      </c>
      <c r="C13" s="13"/>
      <c r="D13" s="13"/>
      <c r="E13" s="12" t="s">
        <v>89</v>
      </c>
      <c r="F13" s="12" t="s">
        <v>90</v>
      </c>
      <c r="G13" s="12" t="s">
        <v>102</v>
      </c>
      <c r="H13" s="12" t="s">
        <v>103</v>
      </c>
    </row>
    <row r="14" spans="1:8" x14ac:dyDescent="0.3">
      <c r="A14" s="67"/>
      <c r="B14" s="9">
        <v>3</v>
      </c>
      <c r="C14" s="13"/>
      <c r="D14" s="13"/>
      <c r="E14" s="12" t="s">
        <v>107</v>
      </c>
      <c r="F14" s="12" t="s">
        <v>108</v>
      </c>
      <c r="G14" s="12" t="s">
        <v>112</v>
      </c>
      <c r="H14" s="12" t="s">
        <v>90</v>
      </c>
    </row>
    <row r="15" spans="1:8" x14ac:dyDescent="0.3">
      <c r="A15" s="62" t="s">
        <v>113</v>
      </c>
      <c r="B15" s="5">
        <v>1</v>
      </c>
      <c r="C15" s="12" t="s">
        <v>87</v>
      </c>
      <c r="D15" s="12" t="s">
        <v>88</v>
      </c>
      <c r="E15" s="12" t="s">
        <v>95</v>
      </c>
      <c r="F15" s="12" t="s">
        <v>96</v>
      </c>
      <c r="G15" s="12" t="s">
        <v>97</v>
      </c>
      <c r="H15" s="12" t="s">
        <v>98</v>
      </c>
    </row>
    <row r="16" spans="1:8" x14ac:dyDescent="0.3">
      <c r="A16" s="63"/>
      <c r="B16" s="5">
        <v>2</v>
      </c>
      <c r="C16" s="13"/>
      <c r="D16" s="13"/>
      <c r="E16" s="13" t="s">
        <v>89</v>
      </c>
      <c r="F16" s="13" t="s">
        <v>90</v>
      </c>
      <c r="G16" s="12" t="s">
        <v>91</v>
      </c>
      <c r="H16" s="12" t="s">
        <v>92</v>
      </c>
    </row>
    <row r="17" spans="1:10" ht="15" thickBot="1" x14ac:dyDescent="0.35">
      <c r="A17" s="64"/>
      <c r="B17" s="14">
        <v>3</v>
      </c>
      <c r="C17" s="13"/>
      <c r="D17" s="13"/>
      <c r="E17" s="12" t="s">
        <v>107</v>
      </c>
      <c r="F17" s="12" t="s">
        <v>108</v>
      </c>
      <c r="G17" s="12" t="s">
        <v>112</v>
      </c>
      <c r="H17" s="12" t="s">
        <v>90</v>
      </c>
    </row>
    <row r="19" spans="1:10" ht="15" thickBot="1" x14ac:dyDescent="0.35">
      <c r="A19" s="5" t="s">
        <v>114</v>
      </c>
    </row>
    <row r="20" spans="1:10" x14ac:dyDescent="0.3">
      <c r="A20" s="6"/>
      <c r="B20" s="7"/>
      <c r="C20" s="72" t="s">
        <v>115</v>
      </c>
      <c r="D20" s="73"/>
      <c r="E20" s="74" t="s">
        <v>116</v>
      </c>
      <c r="F20" s="75"/>
      <c r="G20" s="74" t="s">
        <v>117</v>
      </c>
      <c r="H20" s="75"/>
      <c r="I20" s="71"/>
      <c r="J20" s="71"/>
    </row>
    <row r="21" spans="1:10" x14ac:dyDescent="0.3">
      <c r="A21" s="8"/>
      <c r="B21" s="9"/>
      <c r="C21" s="10" t="s">
        <v>84</v>
      </c>
      <c r="D21" s="11" t="s">
        <v>85</v>
      </c>
      <c r="E21" s="10" t="s">
        <v>84</v>
      </c>
      <c r="F21" s="10" t="s">
        <v>85</v>
      </c>
      <c r="G21" s="10" t="s">
        <v>84</v>
      </c>
      <c r="H21" s="10" t="s">
        <v>85</v>
      </c>
    </row>
    <row r="22" spans="1:10" x14ac:dyDescent="0.3">
      <c r="A22" s="62" t="s">
        <v>111</v>
      </c>
      <c r="B22" s="5">
        <v>1</v>
      </c>
      <c r="C22" s="12" t="s">
        <v>118</v>
      </c>
      <c r="D22" s="12" t="s">
        <v>119</v>
      </c>
      <c r="E22" s="12" t="s">
        <v>120</v>
      </c>
      <c r="F22" s="12" t="s">
        <v>94</v>
      </c>
      <c r="G22" s="12" t="s">
        <v>121</v>
      </c>
      <c r="H22" s="12" t="s">
        <v>122</v>
      </c>
    </row>
    <row r="23" spans="1:10" x14ac:dyDescent="0.3">
      <c r="A23" s="63"/>
      <c r="B23" s="5">
        <v>2</v>
      </c>
      <c r="C23" s="12" t="s">
        <v>123</v>
      </c>
      <c r="D23" s="12" t="s">
        <v>124</v>
      </c>
      <c r="E23" s="12" t="s">
        <v>125</v>
      </c>
      <c r="F23" s="12" t="s">
        <v>126</v>
      </c>
      <c r="G23" s="12" t="s">
        <v>127</v>
      </c>
      <c r="H23" s="12" t="s">
        <v>128</v>
      </c>
    </row>
    <row r="24" spans="1:10" x14ac:dyDescent="0.3">
      <c r="A24" s="67"/>
      <c r="B24" s="9">
        <v>3</v>
      </c>
      <c r="C24" s="12" t="s">
        <v>129</v>
      </c>
      <c r="D24" s="12" t="s">
        <v>130</v>
      </c>
      <c r="E24" s="12" t="s">
        <v>131</v>
      </c>
      <c r="F24" s="12" t="s">
        <v>128</v>
      </c>
      <c r="G24" s="12" t="s">
        <v>132</v>
      </c>
      <c r="H24" s="12" t="s">
        <v>133</v>
      </c>
    </row>
    <row r="25" spans="1:10" x14ac:dyDescent="0.3">
      <c r="A25" s="62" t="s">
        <v>113</v>
      </c>
      <c r="B25" s="5">
        <v>1</v>
      </c>
      <c r="C25" s="12" t="s">
        <v>118</v>
      </c>
      <c r="D25" s="12" t="s">
        <v>119</v>
      </c>
      <c r="E25" s="12" t="s">
        <v>131</v>
      </c>
      <c r="F25" s="12" t="s">
        <v>128</v>
      </c>
      <c r="G25" s="12" t="s">
        <v>134</v>
      </c>
      <c r="H25" s="12" t="s">
        <v>90</v>
      </c>
    </row>
    <row r="26" spans="1:10" x14ac:dyDescent="0.3">
      <c r="A26" s="63"/>
      <c r="B26" s="5">
        <v>2</v>
      </c>
      <c r="C26" s="12" t="s">
        <v>123</v>
      </c>
      <c r="D26" s="12" t="s">
        <v>124</v>
      </c>
      <c r="E26" s="12" t="s">
        <v>125</v>
      </c>
      <c r="F26" s="12" t="s">
        <v>126</v>
      </c>
      <c r="G26" s="12" t="s">
        <v>121</v>
      </c>
      <c r="H26" s="12" t="s">
        <v>122</v>
      </c>
    </row>
    <row r="27" spans="1:10" x14ac:dyDescent="0.3">
      <c r="A27" s="67"/>
      <c r="B27" s="9">
        <v>3</v>
      </c>
      <c r="C27" s="12" t="s">
        <v>135</v>
      </c>
      <c r="D27" s="12" t="s">
        <v>136</v>
      </c>
      <c r="E27" s="12" t="s">
        <v>137</v>
      </c>
      <c r="F27" s="12" t="s">
        <v>138</v>
      </c>
      <c r="G27" s="12" t="s">
        <v>139</v>
      </c>
      <c r="H27" s="12" t="s">
        <v>130</v>
      </c>
    </row>
    <row r="28" spans="1:10" x14ac:dyDescent="0.3">
      <c r="A28" s="62" t="s">
        <v>140</v>
      </c>
      <c r="B28" s="5">
        <v>1</v>
      </c>
      <c r="C28" s="12" t="s">
        <v>118</v>
      </c>
      <c r="D28" s="12" t="s">
        <v>119</v>
      </c>
      <c r="E28" s="12" t="s">
        <v>125</v>
      </c>
      <c r="F28" s="12" t="s">
        <v>126</v>
      </c>
      <c r="G28" s="12" t="s">
        <v>134</v>
      </c>
      <c r="H28" s="12" t="s">
        <v>90</v>
      </c>
    </row>
    <row r="29" spans="1:10" x14ac:dyDescent="0.3">
      <c r="A29" s="63"/>
      <c r="B29" s="5">
        <v>2</v>
      </c>
      <c r="C29" s="12" t="s">
        <v>135</v>
      </c>
      <c r="D29" s="12" t="s">
        <v>136</v>
      </c>
      <c r="E29" s="12" t="s">
        <v>120</v>
      </c>
      <c r="F29" s="12" t="s">
        <v>94</v>
      </c>
      <c r="G29" s="12" t="s">
        <v>127</v>
      </c>
      <c r="H29" s="12" t="s">
        <v>128</v>
      </c>
    </row>
    <row r="30" spans="1:10" x14ac:dyDescent="0.3">
      <c r="A30" s="67"/>
      <c r="B30" s="9">
        <v>3</v>
      </c>
      <c r="C30" s="12" t="s">
        <v>129</v>
      </c>
      <c r="D30" s="12" t="s">
        <v>130</v>
      </c>
      <c r="E30" s="12" t="s">
        <v>141</v>
      </c>
      <c r="F30" s="12" t="s">
        <v>128</v>
      </c>
      <c r="G30" s="12" t="s">
        <v>121</v>
      </c>
      <c r="H30" s="12" t="s">
        <v>122</v>
      </c>
    </row>
    <row r="31" spans="1:10" x14ac:dyDescent="0.3">
      <c r="A31" s="62" t="s">
        <v>142</v>
      </c>
      <c r="B31" s="5">
        <v>1</v>
      </c>
      <c r="C31" s="12" t="s">
        <v>123</v>
      </c>
      <c r="D31" s="12" t="s">
        <v>124</v>
      </c>
      <c r="E31" s="12" t="s">
        <v>131</v>
      </c>
      <c r="F31" s="12" t="s">
        <v>128</v>
      </c>
      <c r="G31" s="12" t="s">
        <v>134</v>
      </c>
      <c r="H31" s="12" t="s">
        <v>90</v>
      </c>
    </row>
    <row r="32" spans="1:10" x14ac:dyDescent="0.3">
      <c r="A32" s="63"/>
      <c r="B32" s="5">
        <v>2</v>
      </c>
      <c r="C32" s="12" t="s">
        <v>118</v>
      </c>
      <c r="D32" s="12" t="s">
        <v>119</v>
      </c>
      <c r="E32" s="12" t="s">
        <v>125</v>
      </c>
      <c r="F32" s="12" t="s">
        <v>126</v>
      </c>
      <c r="G32" s="12" t="s">
        <v>121</v>
      </c>
      <c r="H32" s="12" t="s">
        <v>122</v>
      </c>
    </row>
    <row r="33" spans="1:8" ht="15" thickBot="1" x14ac:dyDescent="0.35">
      <c r="A33" s="64"/>
      <c r="B33" s="14">
        <v>3</v>
      </c>
      <c r="C33" s="12" t="s">
        <v>129</v>
      </c>
      <c r="D33" s="12" t="s">
        <v>130</v>
      </c>
      <c r="E33" s="12" t="s">
        <v>141</v>
      </c>
      <c r="F33" s="12" t="s">
        <v>128</v>
      </c>
      <c r="G33" s="12" t="s">
        <v>139</v>
      </c>
      <c r="H33" s="12" t="s">
        <v>130</v>
      </c>
    </row>
    <row r="34" spans="1:8" x14ac:dyDescent="0.3">
      <c r="A34" s="62" t="s">
        <v>143</v>
      </c>
      <c r="B34" s="5">
        <v>1</v>
      </c>
      <c r="C34" s="12" t="s">
        <v>118</v>
      </c>
      <c r="D34" s="12" t="s">
        <v>119</v>
      </c>
      <c r="E34" s="12" t="s">
        <v>131</v>
      </c>
      <c r="F34" s="12" t="s">
        <v>128</v>
      </c>
      <c r="G34" s="12" t="s">
        <v>139</v>
      </c>
      <c r="H34" s="12" t="s">
        <v>130</v>
      </c>
    </row>
    <row r="35" spans="1:8" x14ac:dyDescent="0.3">
      <c r="A35" s="63"/>
      <c r="B35" s="5">
        <v>2</v>
      </c>
      <c r="C35" s="12" t="s">
        <v>123</v>
      </c>
      <c r="D35" s="12" t="s">
        <v>124</v>
      </c>
      <c r="E35" s="12" t="s">
        <v>125</v>
      </c>
      <c r="F35" s="12" t="s">
        <v>126</v>
      </c>
      <c r="G35" s="12" t="s">
        <v>127</v>
      </c>
      <c r="H35" s="12" t="s">
        <v>128</v>
      </c>
    </row>
    <row r="36" spans="1:8" ht="15" thickBot="1" x14ac:dyDescent="0.35">
      <c r="A36" s="64"/>
      <c r="B36" s="14">
        <v>3</v>
      </c>
      <c r="C36" s="12" t="s">
        <v>135</v>
      </c>
      <c r="D36" s="12" t="s">
        <v>136</v>
      </c>
      <c r="E36" s="12" t="s">
        <v>141</v>
      </c>
      <c r="F36" s="12" t="s">
        <v>128</v>
      </c>
      <c r="G36" s="12" t="s">
        <v>121</v>
      </c>
      <c r="H36" s="12" t="s">
        <v>122</v>
      </c>
    </row>
    <row r="37" spans="1:8" x14ac:dyDescent="0.3">
      <c r="A37" s="62" t="s">
        <v>144</v>
      </c>
      <c r="B37" s="5">
        <v>1</v>
      </c>
      <c r="C37" s="12" t="s">
        <v>118</v>
      </c>
      <c r="D37" s="12" t="s">
        <v>119</v>
      </c>
      <c r="E37" s="12" t="s">
        <v>137</v>
      </c>
      <c r="F37" s="12" t="s">
        <v>138</v>
      </c>
      <c r="G37" s="12" t="s">
        <v>127</v>
      </c>
      <c r="H37" s="12" t="s">
        <v>128</v>
      </c>
    </row>
    <row r="38" spans="1:8" x14ac:dyDescent="0.3">
      <c r="A38" s="63"/>
      <c r="B38" s="5">
        <v>2</v>
      </c>
      <c r="C38" s="12" t="s">
        <v>123</v>
      </c>
      <c r="D38" s="12" t="s">
        <v>124</v>
      </c>
      <c r="E38" s="12" t="s">
        <v>131</v>
      </c>
      <c r="F38" s="12" t="s">
        <v>128</v>
      </c>
      <c r="G38" s="12" t="s">
        <v>134</v>
      </c>
      <c r="H38" s="12" t="s">
        <v>90</v>
      </c>
    </row>
    <row r="39" spans="1:8" ht="15" thickBot="1" x14ac:dyDescent="0.35">
      <c r="A39" s="63"/>
      <c r="B39" s="5">
        <v>3</v>
      </c>
      <c r="C39" s="12" t="s">
        <v>135</v>
      </c>
      <c r="D39" s="12" t="s">
        <v>136</v>
      </c>
      <c r="E39" s="12" t="s">
        <v>145</v>
      </c>
      <c r="F39" s="12" t="s">
        <v>146</v>
      </c>
      <c r="G39" s="12" t="s">
        <v>139</v>
      </c>
      <c r="H39" s="12" t="s">
        <v>130</v>
      </c>
    </row>
    <row r="40" spans="1:8" ht="15" thickBot="1" x14ac:dyDescent="0.35">
      <c r="A40" s="16" t="s">
        <v>147</v>
      </c>
      <c r="B40" s="17"/>
      <c r="C40" s="18" t="s">
        <v>118</v>
      </c>
      <c r="D40" s="18" t="s">
        <v>119</v>
      </c>
      <c r="E40" s="18" t="s">
        <v>131</v>
      </c>
      <c r="F40" s="18" t="s">
        <v>128</v>
      </c>
      <c r="G40" s="18" t="s">
        <v>134</v>
      </c>
      <c r="H40" s="18" t="s">
        <v>90</v>
      </c>
    </row>
    <row r="42" spans="1:8" ht="15" thickBot="1" x14ac:dyDescent="0.35"/>
    <row r="43" spans="1:8" ht="15" thickBot="1" x14ac:dyDescent="0.35">
      <c r="A43" s="6"/>
      <c r="B43" s="7"/>
      <c r="C43" s="65" t="s">
        <v>148</v>
      </c>
      <c r="D43" s="66"/>
      <c r="E43" s="65" t="s">
        <v>149</v>
      </c>
      <c r="F43" s="66"/>
    </row>
    <row r="44" spans="1:8" x14ac:dyDescent="0.3">
      <c r="A44" s="8"/>
      <c r="B44" s="9"/>
      <c r="C44" s="10" t="s">
        <v>84</v>
      </c>
      <c r="D44" s="10" t="s">
        <v>85</v>
      </c>
      <c r="E44" s="10" t="s">
        <v>84</v>
      </c>
      <c r="F44" s="21" t="s">
        <v>85</v>
      </c>
    </row>
    <row r="45" spans="1:8" x14ac:dyDescent="0.3">
      <c r="A45" s="62" t="s">
        <v>111</v>
      </c>
      <c r="B45" s="5">
        <v>1</v>
      </c>
      <c r="C45" s="12" t="s">
        <v>150</v>
      </c>
      <c r="D45" s="12" t="s">
        <v>151</v>
      </c>
      <c r="E45" s="12" t="s">
        <v>152</v>
      </c>
      <c r="F45" s="12" t="s">
        <v>146</v>
      </c>
    </row>
    <row r="46" spans="1:8" x14ac:dyDescent="0.3">
      <c r="A46" s="63"/>
      <c r="B46" s="5">
        <v>2</v>
      </c>
      <c r="C46" s="12" t="s">
        <v>153</v>
      </c>
      <c r="D46" s="12" t="s">
        <v>154</v>
      </c>
      <c r="E46" s="12" t="s">
        <v>155</v>
      </c>
      <c r="F46" s="12" t="s">
        <v>130</v>
      </c>
    </row>
    <row r="47" spans="1:8" x14ac:dyDescent="0.3">
      <c r="A47" s="67"/>
      <c r="B47" s="9">
        <v>3</v>
      </c>
      <c r="C47" s="12" t="s">
        <v>156</v>
      </c>
      <c r="D47" s="12" t="s">
        <v>157</v>
      </c>
      <c r="E47" s="12" t="s">
        <v>158</v>
      </c>
      <c r="F47" s="12" t="s">
        <v>130</v>
      </c>
    </row>
    <row r="48" spans="1:8" x14ac:dyDescent="0.3">
      <c r="A48" s="62" t="s">
        <v>113</v>
      </c>
      <c r="B48" s="5">
        <v>1</v>
      </c>
      <c r="C48" s="12" t="s">
        <v>159</v>
      </c>
      <c r="D48" s="12" t="s">
        <v>160</v>
      </c>
      <c r="E48" s="12" t="s">
        <v>152</v>
      </c>
      <c r="F48" s="12" t="s">
        <v>146</v>
      </c>
    </row>
    <row r="49" spans="1:10" x14ac:dyDescent="0.3">
      <c r="A49" s="63"/>
      <c r="B49" s="5">
        <v>2</v>
      </c>
      <c r="C49" s="12" t="s">
        <v>153</v>
      </c>
      <c r="D49" s="12" t="s">
        <v>154</v>
      </c>
      <c r="E49" s="12" t="s">
        <v>158</v>
      </c>
      <c r="F49" s="12" t="s">
        <v>130</v>
      </c>
    </row>
    <row r="50" spans="1:10" x14ac:dyDescent="0.3">
      <c r="A50" s="67"/>
      <c r="B50" s="9">
        <v>3</v>
      </c>
      <c r="C50" s="12" t="s">
        <v>161</v>
      </c>
      <c r="D50" s="12" t="s">
        <v>162</v>
      </c>
      <c r="E50" s="12" t="s">
        <v>163</v>
      </c>
      <c r="F50" s="12" t="s">
        <v>164</v>
      </c>
    </row>
    <row r="51" spans="1:10" x14ac:dyDescent="0.3">
      <c r="A51" s="62" t="s">
        <v>140</v>
      </c>
      <c r="B51" s="5">
        <v>1</v>
      </c>
      <c r="C51" s="12" t="s">
        <v>150</v>
      </c>
      <c r="D51" s="12" t="s">
        <v>151</v>
      </c>
      <c r="E51" s="12" t="s">
        <v>152</v>
      </c>
      <c r="F51" s="12" t="s">
        <v>146</v>
      </c>
    </row>
    <row r="52" spans="1:10" x14ac:dyDescent="0.3">
      <c r="A52" s="63"/>
      <c r="B52" s="5">
        <v>2</v>
      </c>
      <c r="C52" s="12" t="s">
        <v>153</v>
      </c>
      <c r="D52" s="12" t="s">
        <v>154</v>
      </c>
      <c r="E52" s="12" t="s">
        <v>163</v>
      </c>
      <c r="F52" s="12" t="s">
        <v>164</v>
      </c>
    </row>
    <row r="53" spans="1:10" x14ac:dyDescent="0.3">
      <c r="A53" s="67"/>
      <c r="B53" s="9">
        <v>3</v>
      </c>
      <c r="C53" s="12" t="s">
        <v>159</v>
      </c>
      <c r="D53" s="12" t="s">
        <v>160</v>
      </c>
      <c r="E53" s="12" t="s">
        <v>165</v>
      </c>
      <c r="F53" s="12" t="s">
        <v>166</v>
      </c>
    </row>
    <row r="54" spans="1:10" x14ac:dyDescent="0.3">
      <c r="A54" s="62" t="s">
        <v>142</v>
      </c>
      <c r="B54" s="5">
        <v>1</v>
      </c>
      <c r="C54" s="12" t="s">
        <v>150</v>
      </c>
      <c r="D54" s="12" t="s">
        <v>151</v>
      </c>
      <c r="E54" s="12" t="s">
        <v>152</v>
      </c>
      <c r="F54" s="12" t="s">
        <v>146</v>
      </c>
    </row>
    <row r="55" spans="1:10" x14ac:dyDescent="0.3">
      <c r="A55" s="63"/>
      <c r="B55" s="5">
        <v>2</v>
      </c>
      <c r="C55" s="12" t="s">
        <v>156</v>
      </c>
      <c r="D55" s="12" t="s">
        <v>157</v>
      </c>
      <c r="E55" s="12" t="s">
        <v>163</v>
      </c>
      <c r="F55" s="12" t="s">
        <v>164</v>
      </c>
    </row>
    <row r="56" spans="1:10" ht="15" thickBot="1" x14ac:dyDescent="0.35">
      <c r="A56" s="64"/>
      <c r="B56" s="14">
        <v>3</v>
      </c>
      <c r="C56" s="12" t="s">
        <v>161</v>
      </c>
      <c r="D56" s="12" t="s">
        <v>162</v>
      </c>
      <c r="E56" s="12" t="s">
        <v>158</v>
      </c>
      <c r="F56" s="12" t="s">
        <v>130</v>
      </c>
    </row>
    <row r="57" spans="1:10" x14ac:dyDescent="0.3">
      <c r="A57" s="62" t="s">
        <v>143</v>
      </c>
      <c r="B57" s="5">
        <v>1</v>
      </c>
      <c r="C57" s="12" t="s">
        <v>150</v>
      </c>
      <c r="D57" s="12" t="s">
        <v>151</v>
      </c>
      <c r="E57" s="12" t="s">
        <v>152</v>
      </c>
      <c r="F57" s="12" t="s">
        <v>146</v>
      </c>
    </row>
    <row r="58" spans="1:10" x14ac:dyDescent="0.3">
      <c r="A58" s="63"/>
      <c r="B58" s="5">
        <v>2</v>
      </c>
      <c r="C58" s="12" t="s">
        <v>159</v>
      </c>
      <c r="D58" s="12" t="s">
        <v>160</v>
      </c>
      <c r="E58" s="12" t="s">
        <v>155</v>
      </c>
      <c r="F58" s="12" t="s">
        <v>130</v>
      </c>
    </row>
    <row r="59" spans="1:10" ht="15" thickBot="1" x14ac:dyDescent="0.35">
      <c r="A59" s="64"/>
      <c r="B59" s="14">
        <v>3</v>
      </c>
      <c r="C59" s="12" t="s">
        <v>161</v>
      </c>
      <c r="D59" s="12" t="s">
        <v>162</v>
      </c>
      <c r="E59" s="12" t="s">
        <v>158</v>
      </c>
      <c r="F59" s="12" t="s">
        <v>130</v>
      </c>
    </row>
    <row r="60" spans="1:10" x14ac:dyDescent="0.3">
      <c r="A60" s="62" t="s">
        <v>144</v>
      </c>
      <c r="B60" s="5">
        <v>1</v>
      </c>
      <c r="C60" s="12" t="s">
        <v>150</v>
      </c>
      <c r="D60" s="12" t="s">
        <v>151</v>
      </c>
      <c r="E60" s="12" t="s">
        <v>152</v>
      </c>
      <c r="F60" s="12" t="s">
        <v>146</v>
      </c>
    </row>
    <row r="61" spans="1:10" x14ac:dyDescent="0.3">
      <c r="A61" s="63"/>
      <c r="B61" s="5">
        <v>2</v>
      </c>
      <c r="C61" s="12" t="s">
        <v>159</v>
      </c>
      <c r="D61" s="12" t="s">
        <v>160</v>
      </c>
      <c r="E61" s="12" t="s">
        <v>163</v>
      </c>
      <c r="F61" s="12" t="s">
        <v>164</v>
      </c>
    </row>
    <row r="62" spans="1:10" ht="15" thickBot="1" x14ac:dyDescent="0.35">
      <c r="A62" s="63"/>
      <c r="B62" s="5">
        <v>3</v>
      </c>
      <c r="C62" s="12" t="s">
        <v>153</v>
      </c>
      <c r="D62" s="12" t="s">
        <v>154</v>
      </c>
      <c r="E62" s="12" t="s">
        <v>165</v>
      </c>
      <c r="F62" s="12" t="s">
        <v>166</v>
      </c>
    </row>
    <row r="63" spans="1:10" ht="15" thickBot="1" x14ac:dyDescent="0.35">
      <c r="A63" s="16" t="s">
        <v>147</v>
      </c>
      <c r="B63" s="17"/>
      <c r="C63" s="18" t="s">
        <v>150</v>
      </c>
      <c r="D63" s="18" t="s">
        <v>151</v>
      </c>
      <c r="E63" s="18" t="s">
        <v>152</v>
      </c>
      <c r="F63" s="18" t="s">
        <v>146</v>
      </c>
    </row>
    <row r="64" spans="1:10" ht="15" thickBot="1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</row>
    <row r="65" spans="1:10" ht="15" thickBot="1" x14ac:dyDescent="0.35">
      <c r="A65" s="6"/>
      <c r="B65" s="7"/>
      <c r="C65" s="65" t="s">
        <v>167</v>
      </c>
      <c r="D65" s="66"/>
      <c r="E65" s="65" t="s">
        <v>168</v>
      </c>
      <c r="F65" s="66"/>
      <c r="G65" s="65" t="s">
        <v>169</v>
      </c>
      <c r="H65" s="66"/>
      <c r="I65" s="22"/>
      <c r="J65" s="22"/>
    </row>
    <row r="66" spans="1:10" x14ac:dyDescent="0.3">
      <c r="A66" s="8"/>
      <c r="B66" s="9"/>
      <c r="C66" s="10" t="s">
        <v>84</v>
      </c>
      <c r="D66" s="23" t="s">
        <v>85</v>
      </c>
      <c r="E66" s="10" t="s">
        <v>84</v>
      </c>
      <c r="F66" s="23" t="s">
        <v>85</v>
      </c>
      <c r="G66" s="10" t="s">
        <v>84</v>
      </c>
      <c r="H66" s="23" t="s">
        <v>85</v>
      </c>
      <c r="I66" s="22"/>
      <c r="J66" s="22"/>
    </row>
    <row r="67" spans="1:10" x14ac:dyDescent="0.3">
      <c r="A67" s="62" t="s">
        <v>111</v>
      </c>
      <c r="B67" s="5">
        <v>1</v>
      </c>
      <c r="C67" s="24" t="s">
        <v>170</v>
      </c>
      <c r="D67" s="12" t="s">
        <v>171</v>
      </c>
      <c r="E67" s="24" t="s">
        <v>172</v>
      </c>
      <c r="F67" s="12" t="s">
        <v>173</v>
      </c>
      <c r="G67" s="24" t="s">
        <v>174</v>
      </c>
      <c r="H67" s="12" t="s">
        <v>175</v>
      </c>
      <c r="I67" s="22"/>
      <c r="J67" s="22"/>
    </row>
    <row r="68" spans="1:10" x14ac:dyDescent="0.3">
      <c r="A68" s="63"/>
      <c r="B68" s="5">
        <v>2</v>
      </c>
      <c r="C68" s="12" t="s">
        <v>176</v>
      </c>
      <c r="D68" s="12" t="s">
        <v>90</v>
      </c>
      <c r="E68" s="12" t="s">
        <v>177</v>
      </c>
      <c r="F68" s="12" t="s">
        <v>90</v>
      </c>
      <c r="G68" s="12" t="s">
        <v>178</v>
      </c>
      <c r="H68" s="12" t="s">
        <v>179</v>
      </c>
      <c r="I68" s="22"/>
      <c r="J68" s="22"/>
    </row>
    <row r="69" spans="1:10" x14ac:dyDescent="0.3">
      <c r="A69" s="67"/>
      <c r="B69" s="9">
        <v>3</v>
      </c>
      <c r="C69" s="12" t="s">
        <v>180</v>
      </c>
      <c r="D69" s="25" t="s">
        <v>157</v>
      </c>
      <c r="E69" s="12" t="s">
        <v>181</v>
      </c>
      <c r="F69" s="12" t="s">
        <v>94</v>
      </c>
      <c r="G69" s="12" t="s">
        <v>182</v>
      </c>
      <c r="H69" s="12" t="s">
        <v>183</v>
      </c>
      <c r="I69" s="22"/>
      <c r="J69" s="22"/>
    </row>
    <row r="70" spans="1:10" x14ac:dyDescent="0.3">
      <c r="A70" s="62" t="s">
        <v>113</v>
      </c>
      <c r="B70" s="5">
        <v>1</v>
      </c>
      <c r="C70" s="24" t="s">
        <v>170</v>
      </c>
      <c r="D70" s="12" t="s">
        <v>171</v>
      </c>
      <c r="E70" s="24" t="s">
        <v>177</v>
      </c>
      <c r="F70" s="12" t="s">
        <v>90</v>
      </c>
      <c r="G70" s="24" t="s">
        <v>174</v>
      </c>
      <c r="H70" s="12" t="s">
        <v>175</v>
      </c>
      <c r="I70" s="22"/>
      <c r="J70" s="22"/>
    </row>
    <row r="71" spans="1:10" x14ac:dyDescent="0.3">
      <c r="A71" s="63"/>
      <c r="B71" s="5">
        <v>2</v>
      </c>
      <c r="C71" s="12" t="s">
        <v>184</v>
      </c>
      <c r="D71" s="12" t="s">
        <v>185</v>
      </c>
      <c r="E71" s="12" t="s">
        <v>172</v>
      </c>
      <c r="F71" s="12" t="s">
        <v>173</v>
      </c>
      <c r="G71" s="12" t="s">
        <v>186</v>
      </c>
      <c r="H71" s="12" t="s">
        <v>90</v>
      </c>
      <c r="I71" s="22"/>
      <c r="J71" s="22"/>
    </row>
    <row r="72" spans="1:10" x14ac:dyDescent="0.3">
      <c r="A72" s="67"/>
      <c r="B72" s="9">
        <v>3</v>
      </c>
      <c r="C72" s="12" t="s">
        <v>187</v>
      </c>
      <c r="D72" s="12" t="s">
        <v>188</v>
      </c>
      <c r="E72" s="12" t="s">
        <v>181</v>
      </c>
      <c r="F72" s="12" t="s">
        <v>94</v>
      </c>
      <c r="G72" s="12" t="s">
        <v>178</v>
      </c>
      <c r="H72" s="12" t="s">
        <v>179</v>
      </c>
      <c r="I72" s="22"/>
      <c r="J72" s="22"/>
    </row>
    <row r="73" spans="1:10" x14ac:dyDescent="0.3">
      <c r="A73" s="62" t="s">
        <v>140</v>
      </c>
      <c r="B73" s="5">
        <v>1</v>
      </c>
      <c r="C73" s="24" t="s">
        <v>170</v>
      </c>
      <c r="D73" s="12" t="s">
        <v>171</v>
      </c>
      <c r="E73" s="12" t="s">
        <v>172</v>
      </c>
      <c r="F73" s="12" t="s">
        <v>173</v>
      </c>
      <c r="G73" s="12" t="s">
        <v>186</v>
      </c>
      <c r="H73" s="12" t="s">
        <v>90</v>
      </c>
      <c r="I73" s="22"/>
      <c r="J73" s="22"/>
    </row>
    <row r="74" spans="1:10" x14ac:dyDescent="0.3">
      <c r="A74" s="63"/>
      <c r="B74" s="5">
        <v>2</v>
      </c>
      <c r="C74" s="24" t="s">
        <v>180</v>
      </c>
      <c r="D74" s="12" t="s">
        <v>157</v>
      </c>
      <c r="E74" s="24" t="s">
        <v>177</v>
      </c>
      <c r="F74" s="12" t="s">
        <v>90</v>
      </c>
      <c r="G74" s="24" t="s">
        <v>189</v>
      </c>
      <c r="H74" s="12" t="s">
        <v>190</v>
      </c>
      <c r="I74" s="22"/>
      <c r="J74" s="22"/>
    </row>
    <row r="75" spans="1:10" x14ac:dyDescent="0.3">
      <c r="A75" s="67"/>
      <c r="B75" s="9">
        <v>3</v>
      </c>
      <c r="C75" s="12" t="s">
        <v>184</v>
      </c>
      <c r="D75" s="12" t="s">
        <v>185</v>
      </c>
      <c r="E75" s="12" t="s">
        <v>191</v>
      </c>
      <c r="F75" s="12" t="s">
        <v>192</v>
      </c>
      <c r="G75" s="12" t="s">
        <v>174</v>
      </c>
      <c r="H75" s="12" t="s">
        <v>175</v>
      </c>
      <c r="I75" s="22"/>
      <c r="J75" s="22"/>
    </row>
    <row r="76" spans="1:10" x14ac:dyDescent="0.3">
      <c r="A76" s="62" t="s">
        <v>142</v>
      </c>
      <c r="B76" s="5">
        <v>1</v>
      </c>
      <c r="C76" s="24" t="s">
        <v>170</v>
      </c>
      <c r="D76" s="12" t="s">
        <v>171</v>
      </c>
      <c r="E76" s="24" t="s">
        <v>172</v>
      </c>
      <c r="F76" s="12" t="s">
        <v>173</v>
      </c>
      <c r="G76" s="24" t="s">
        <v>174</v>
      </c>
      <c r="H76" s="12" t="s">
        <v>175</v>
      </c>
      <c r="I76" s="22"/>
      <c r="J76" s="22"/>
    </row>
    <row r="77" spans="1:10" x14ac:dyDescent="0.3">
      <c r="A77" s="63"/>
      <c r="B77" s="5">
        <v>2</v>
      </c>
      <c r="C77" s="12" t="s">
        <v>184</v>
      </c>
      <c r="D77" s="12" t="s">
        <v>185</v>
      </c>
      <c r="E77" s="12" t="s">
        <v>177</v>
      </c>
      <c r="F77" s="12" t="s">
        <v>90</v>
      </c>
      <c r="G77" s="12" t="s">
        <v>186</v>
      </c>
      <c r="H77" s="12" t="s">
        <v>90</v>
      </c>
      <c r="I77" s="22"/>
      <c r="J77" s="22"/>
    </row>
    <row r="78" spans="1:10" ht="15" thickBot="1" x14ac:dyDescent="0.35">
      <c r="A78" s="64"/>
      <c r="B78" s="14">
        <v>3</v>
      </c>
      <c r="C78" s="12" t="s">
        <v>187</v>
      </c>
      <c r="D78" s="12" t="s">
        <v>188</v>
      </c>
      <c r="E78" s="12" t="s">
        <v>181</v>
      </c>
      <c r="F78" s="12" t="s">
        <v>94</v>
      </c>
      <c r="G78" s="12" t="s">
        <v>189</v>
      </c>
      <c r="H78" s="12" t="s">
        <v>190</v>
      </c>
      <c r="I78" s="22"/>
      <c r="J78" s="22"/>
    </row>
    <row r="79" spans="1:10" x14ac:dyDescent="0.3">
      <c r="A79" s="62" t="s">
        <v>193</v>
      </c>
      <c r="B79" s="5">
        <v>1</v>
      </c>
      <c r="C79" s="24" t="s">
        <v>184</v>
      </c>
      <c r="D79" s="12" t="s">
        <v>185</v>
      </c>
      <c r="E79" s="12" t="s">
        <v>172</v>
      </c>
      <c r="F79" s="12" t="s">
        <v>173</v>
      </c>
      <c r="G79" s="12" t="s">
        <v>189</v>
      </c>
      <c r="H79" s="12" t="s">
        <v>190</v>
      </c>
      <c r="I79" s="22"/>
      <c r="J79" s="22"/>
    </row>
    <row r="80" spans="1:10" x14ac:dyDescent="0.3">
      <c r="A80" s="63"/>
      <c r="B80" s="5">
        <v>2</v>
      </c>
      <c r="C80" s="12" t="s">
        <v>180</v>
      </c>
      <c r="D80" s="12" t="s">
        <v>157</v>
      </c>
      <c r="E80" s="12" t="s">
        <v>191</v>
      </c>
      <c r="F80" s="12" t="s">
        <v>192</v>
      </c>
      <c r="G80" s="12" t="s">
        <v>174</v>
      </c>
      <c r="H80" s="12" t="s">
        <v>175</v>
      </c>
      <c r="I80" s="22"/>
      <c r="J80" s="22"/>
    </row>
    <row r="81" spans="1:10" ht="15" thickBot="1" x14ac:dyDescent="0.35">
      <c r="A81" s="64"/>
      <c r="B81" s="14">
        <v>3</v>
      </c>
      <c r="C81" s="12" t="s">
        <v>194</v>
      </c>
      <c r="D81" s="12" t="s">
        <v>195</v>
      </c>
      <c r="E81" s="12" t="s">
        <v>196</v>
      </c>
      <c r="F81" s="12" t="s">
        <v>197</v>
      </c>
      <c r="G81" s="12" t="s">
        <v>186</v>
      </c>
      <c r="H81" s="12" t="s">
        <v>90</v>
      </c>
      <c r="I81" s="22"/>
      <c r="J81" s="22"/>
    </row>
    <row r="82" spans="1:10" x14ac:dyDescent="0.3">
      <c r="A82" s="62" t="s">
        <v>198</v>
      </c>
      <c r="B82" s="5">
        <v>1</v>
      </c>
      <c r="C82" s="24" t="s">
        <v>180</v>
      </c>
      <c r="D82" s="12" t="s">
        <v>157</v>
      </c>
      <c r="E82" s="24" t="s">
        <v>172</v>
      </c>
      <c r="F82" s="12" t="s">
        <v>173</v>
      </c>
      <c r="G82" s="24" t="s">
        <v>174</v>
      </c>
      <c r="H82" s="12" t="s">
        <v>175</v>
      </c>
      <c r="I82" s="22"/>
      <c r="J82" s="22"/>
    </row>
    <row r="83" spans="1:10" x14ac:dyDescent="0.3">
      <c r="A83" s="63"/>
      <c r="B83" s="5">
        <v>2</v>
      </c>
      <c r="C83" s="12" t="s">
        <v>184</v>
      </c>
      <c r="D83" s="12" t="s">
        <v>185</v>
      </c>
      <c r="E83" s="12" t="s">
        <v>181</v>
      </c>
      <c r="F83" s="12" t="s">
        <v>94</v>
      </c>
      <c r="G83" s="12" t="s">
        <v>182</v>
      </c>
      <c r="H83" s="12" t="s">
        <v>183</v>
      </c>
      <c r="I83" s="22"/>
      <c r="J83" s="22"/>
    </row>
    <row r="84" spans="1:10" ht="15" thickBot="1" x14ac:dyDescent="0.35">
      <c r="A84" s="63"/>
      <c r="B84" s="5">
        <v>3</v>
      </c>
      <c r="C84" s="24" t="s">
        <v>176</v>
      </c>
      <c r="D84" s="24" t="s">
        <v>90</v>
      </c>
      <c r="E84" s="24" t="s">
        <v>199</v>
      </c>
      <c r="F84" s="24" t="s">
        <v>200</v>
      </c>
      <c r="G84" s="24" t="s">
        <v>178</v>
      </c>
      <c r="H84" s="24" t="s">
        <v>179</v>
      </c>
      <c r="I84" s="22"/>
      <c r="J84" s="22"/>
    </row>
    <row r="85" spans="1:10" ht="15" thickBot="1" x14ac:dyDescent="0.35">
      <c r="A85" s="16" t="s">
        <v>147</v>
      </c>
      <c r="B85" s="17"/>
      <c r="C85" s="18" t="s">
        <v>170</v>
      </c>
      <c r="D85" s="18" t="s">
        <v>171</v>
      </c>
      <c r="E85" s="18" t="s">
        <v>172</v>
      </c>
      <c r="F85" s="18" t="s">
        <v>173</v>
      </c>
      <c r="G85" s="18" t="s">
        <v>174</v>
      </c>
      <c r="H85" s="18" t="s">
        <v>175</v>
      </c>
      <c r="I85" s="22"/>
      <c r="J85" s="22"/>
    </row>
    <row r="86" spans="1:10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</row>
    <row r="87" spans="1:10" ht="15" thickBot="1" x14ac:dyDescent="0.35">
      <c r="A87" s="5" t="s">
        <v>201</v>
      </c>
    </row>
    <row r="88" spans="1:10" ht="15" thickBot="1" x14ac:dyDescent="0.35">
      <c r="A88" s="6"/>
      <c r="B88" s="7"/>
      <c r="C88" s="65" t="s">
        <v>202</v>
      </c>
      <c r="D88" s="66"/>
      <c r="E88" s="65" t="s">
        <v>203</v>
      </c>
      <c r="F88" s="66"/>
      <c r="G88" s="65" t="s">
        <v>204</v>
      </c>
      <c r="H88" s="66"/>
      <c r="I88" s="65" t="s">
        <v>205</v>
      </c>
      <c r="J88" s="66"/>
    </row>
    <row r="89" spans="1:10" x14ac:dyDescent="0.3">
      <c r="A89" s="8"/>
      <c r="B89" s="9"/>
      <c r="C89" s="10" t="s">
        <v>84</v>
      </c>
      <c r="D89" s="21" t="s">
        <v>85</v>
      </c>
      <c r="E89" s="10" t="s">
        <v>84</v>
      </c>
      <c r="F89" s="21" t="s">
        <v>85</v>
      </c>
      <c r="G89" s="10" t="s">
        <v>84</v>
      </c>
      <c r="H89" s="21" t="s">
        <v>85</v>
      </c>
      <c r="I89" s="10" t="s">
        <v>84</v>
      </c>
      <c r="J89" s="21" t="s">
        <v>85</v>
      </c>
    </row>
    <row r="90" spans="1:10" x14ac:dyDescent="0.3">
      <c r="A90" s="62" t="s">
        <v>111</v>
      </c>
      <c r="B90" s="5">
        <v>1</v>
      </c>
      <c r="C90" s="12" t="s">
        <v>206</v>
      </c>
      <c r="D90" s="12" t="s">
        <v>207</v>
      </c>
      <c r="E90" s="12" t="s">
        <v>208</v>
      </c>
      <c r="F90" s="12" t="s">
        <v>209</v>
      </c>
      <c r="G90" s="12" t="s">
        <v>210</v>
      </c>
      <c r="H90" s="12" t="s">
        <v>211</v>
      </c>
      <c r="I90" s="12" t="s">
        <v>212</v>
      </c>
      <c r="J90" s="12" t="s">
        <v>128</v>
      </c>
    </row>
    <row r="91" spans="1:10" x14ac:dyDescent="0.3">
      <c r="A91" s="63"/>
      <c r="B91" s="5">
        <v>2</v>
      </c>
      <c r="C91" s="12" t="s">
        <v>213</v>
      </c>
      <c r="D91" s="12" t="s">
        <v>214</v>
      </c>
      <c r="E91" s="12" t="s">
        <v>215</v>
      </c>
      <c r="F91" s="12" t="s">
        <v>92</v>
      </c>
      <c r="G91" s="12" t="s">
        <v>216</v>
      </c>
      <c r="H91" s="12" t="s">
        <v>90</v>
      </c>
      <c r="I91" s="12" t="s">
        <v>217</v>
      </c>
      <c r="J91" s="12" t="s">
        <v>218</v>
      </c>
    </row>
    <row r="92" spans="1:10" x14ac:dyDescent="0.3">
      <c r="A92" s="67"/>
      <c r="B92" s="9">
        <v>3</v>
      </c>
      <c r="C92" s="12" t="s">
        <v>219</v>
      </c>
      <c r="D92" s="12" t="s">
        <v>220</v>
      </c>
      <c r="E92" s="12" t="s">
        <v>221</v>
      </c>
      <c r="F92" s="12" t="s">
        <v>128</v>
      </c>
      <c r="G92" s="12" t="s">
        <v>222</v>
      </c>
      <c r="H92" s="12" t="s">
        <v>88</v>
      </c>
      <c r="I92" s="12" t="s">
        <v>223</v>
      </c>
      <c r="J92" s="12" t="s">
        <v>94</v>
      </c>
    </row>
    <row r="93" spans="1:10" x14ac:dyDescent="0.3">
      <c r="A93" s="62" t="s">
        <v>140</v>
      </c>
      <c r="B93" s="5">
        <v>1</v>
      </c>
      <c r="C93" s="12" t="s">
        <v>224</v>
      </c>
      <c r="D93" s="12" t="s">
        <v>225</v>
      </c>
      <c r="E93" s="12" t="s">
        <v>208</v>
      </c>
      <c r="F93" s="12" t="s">
        <v>209</v>
      </c>
      <c r="G93" s="12" t="s">
        <v>216</v>
      </c>
      <c r="H93" s="12" t="s">
        <v>90</v>
      </c>
      <c r="I93" s="12" t="s">
        <v>212</v>
      </c>
      <c r="J93" s="12" t="s">
        <v>128</v>
      </c>
    </row>
    <row r="94" spans="1:10" x14ac:dyDescent="0.3">
      <c r="A94" s="63"/>
      <c r="B94" s="5">
        <v>2</v>
      </c>
      <c r="C94" s="12" t="s">
        <v>219</v>
      </c>
      <c r="D94" s="12" t="s">
        <v>220</v>
      </c>
      <c r="E94" s="12" t="s">
        <v>215</v>
      </c>
      <c r="F94" s="12" t="s">
        <v>92</v>
      </c>
      <c r="G94" s="12" t="s">
        <v>210</v>
      </c>
      <c r="H94" s="12" t="s">
        <v>211</v>
      </c>
      <c r="I94" s="12" t="s">
        <v>217</v>
      </c>
      <c r="J94" s="12" t="s">
        <v>218</v>
      </c>
    </row>
    <row r="95" spans="1:10" x14ac:dyDescent="0.3">
      <c r="A95" s="67"/>
      <c r="B95" s="9">
        <v>3</v>
      </c>
      <c r="C95" s="12" t="s">
        <v>206</v>
      </c>
      <c r="D95" s="12" t="s">
        <v>207</v>
      </c>
      <c r="E95" s="12" t="s">
        <v>226</v>
      </c>
      <c r="F95" s="12" t="s">
        <v>227</v>
      </c>
      <c r="G95" s="12" t="s">
        <v>228</v>
      </c>
      <c r="H95" s="12" t="s">
        <v>157</v>
      </c>
      <c r="I95" s="12" t="s">
        <v>229</v>
      </c>
      <c r="J95" s="12" t="s">
        <v>207</v>
      </c>
    </row>
    <row r="96" spans="1:10" x14ac:dyDescent="0.3">
      <c r="A96" s="62" t="s">
        <v>230</v>
      </c>
      <c r="B96" s="5">
        <v>1</v>
      </c>
      <c r="C96" s="12" t="s">
        <v>206</v>
      </c>
      <c r="D96" s="12" t="s">
        <v>207</v>
      </c>
      <c r="E96" s="12" t="s">
        <v>208</v>
      </c>
      <c r="F96" s="12" t="s">
        <v>209</v>
      </c>
      <c r="G96" s="12" t="s">
        <v>216</v>
      </c>
      <c r="H96" s="12" t="s">
        <v>90</v>
      </c>
      <c r="I96" s="12" t="s">
        <v>217</v>
      </c>
      <c r="J96" s="12" t="s">
        <v>218</v>
      </c>
    </row>
    <row r="97" spans="1:10" x14ac:dyDescent="0.3">
      <c r="A97" s="68"/>
      <c r="B97" s="5">
        <v>2</v>
      </c>
      <c r="C97" s="12" t="s">
        <v>213</v>
      </c>
      <c r="D97" s="12" t="s">
        <v>214</v>
      </c>
      <c r="E97" s="12" t="s">
        <v>215</v>
      </c>
      <c r="F97" s="12" t="s">
        <v>92</v>
      </c>
      <c r="G97" s="12" t="s">
        <v>210</v>
      </c>
      <c r="H97" s="12" t="s">
        <v>211</v>
      </c>
      <c r="I97" s="12" t="s">
        <v>212</v>
      </c>
      <c r="J97" s="12" t="s">
        <v>128</v>
      </c>
    </row>
    <row r="98" spans="1:10" ht="15" thickBot="1" x14ac:dyDescent="0.35">
      <c r="A98" s="69"/>
      <c r="B98" s="14">
        <v>3</v>
      </c>
      <c r="C98" s="12" t="s">
        <v>231</v>
      </c>
      <c r="D98" s="12" t="s">
        <v>188</v>
      </c>
      <c r="E98" s="12" t="s">
        <v>221</v>
      </c>
      <c r="F98" s="12" t="s">
        <v>128</v>
      </c>
      <c r="G98" s="12" t="s">
        <v>232</v>
      </c>
      <c r="H98" s="12" t="s">
        <v>233</v>
      </c>
      <c r="I98" s="12" t="s">
        <v>229</v>
      </c>
      <c r="J98" s="12" t="s">
        <v>207</v>
      </c>
    </row>
    <row r="99" spans="1:10" x14ac:dyDescent="0.3">
      <c r="A99" s="70" t="s">
        <v>198</v>
      </c>
      <c r="B99" s="5">
        <v>1</v>
      </c>
      <c r="C99" s="12" t="s">
        <v>206</v>
      </c>
      <c r="D99" s="12" t="s">
        <v>207</v>
      </c>
      <c r="E99" s="12" t="s">
        <v>208</v>
      </c>
      <c r="F99" s="12" t="s">
        <v>209</v>
      </c>
      <c r="G99" s="12" t="s">
        <v>216</v>
      </c>
      <c r="H99" s="12" t="s">
        <v>90</v>
      </c>
      <c r="I99" s="12" t="s">
        <v>212</v>
      </c>
      <c r="J99" s="12" t="s">
        <v>128</v>
      </c>
    </row>
    <row r="100" spans="1:10" x14ac:dyDescent="0.3">
      <c r="A100" s="68"/>
      <c r="B100" s="5">
        <v>2</v>
      </c>
      <c r="C100" s="12" t="s">
        <v>224</v>
      </c>
      <c r="D100" s="12" t="s">
        <v>225</v>
      </c>
      <c r="E100" s="12" t="s">
        <v>215</v>
      </c>
      <c r="F100" s="12" t="s">
        <v>92</v>
      </c>
      <c r="G100" s="12" t="s">
        <v>210</v>
      </c>
      <c r="H100" s="12" t="s">
        <v>211</v>
      </c>
      <c r="I100" s="12" t="s">
        <v>217</v>
      </c>
      <c r="J100" s="12" t="s">
        <v>218</v>
      </c>
    </row>
    <row r="101" spans="1:10" ht="15" thickBot="1" x14ac:dyDescent="0.35">
      <c r="A101" s="69"/>
      <c r="B101" s="5">
        <v>3</v>
      </c>
      <c r="C101" s="12" t="s">
        <v>234</v>
      </c>
      <c r="D101" s="12" t="s">
        <v>235</v>
      </c>
      <c r="E101" s="12" t="s">
        <v>221</v>
      </c>
      <c r="F101" s="12" t="s">
        <v>128</v>
      </c>
      <c r="G101" s="12" t="s">
        <v>232</v>
      </c>
      <c r="H101" s="12" t="s">
        <v>233</v>
      </c>
      <c r="I101" s="12" t="s">
        <v>236</v>
      </c>
      <c r="J101" s="12" t="s">
        <v>237</v>
      </c>
    </row>
    <row r="102" spans="1:10" ht="15" thickBot="1" x14ac:dyDescent="0.35">
      <c r="A102" s="16" t="s">
        <v>147</v>
      </c>
      <c r="B102" s="17"/>
      <c r="C102" s="18" t="s">
        <v>206</v>
      </c>
      <c r="D102" s="18" t="s">
        <v>207</v>
      </c>
      <c r="E102" s="18" t="s">
        <v>208</v>
      </c>
      <c r="F102" s="18" t="s">
        <v>209</v>
      </c>
      <c r="G102" s="18" t="s">
        <v>216</v>
      </c>
      <c r="H102" s="18" t="s">
        <v>90</v>
      </c>
      <c r="I102" s="18" t="s">
        <v>212</v>
      </c>
      <c r="J102" s="18" t="s">
        <v>128</v>
      </c>
    </row>
    <row r="103" spans="1:10" x14ac:dyDescent="0.3">
      <c r="A103" s="26"/>
      <c r="B103" s="27"/>
      <c r="C103" s="22"/>
      <c r="D103" s="22"/>
      <c r="E103" s="22"/>
      <c r="F103" s="22"/>
      <c r="G103" s="22"/>
      <c r="H103" s="22"/>
      <c r="I103" s="22"/>
      <c r="J103" s="22"/>
    </row>
    <row r="105" spans="1:10" ht="15" thickBot="1" x14ac:dyDescent="0.35">
      <c r="A105" s="5" t="s">
        <v>238</v>
      </c>
    </row>
    <row r="106" spans="1:10" ht="15" thickBot="1" x14ac:dyDescent="0.35">
      <c r="A106" s="6"/>
      <c r="B106" s="7"/>
      <c r="C106" s="65" t="s">
        <v>239</v>
      </c>
      <c r="D106" s="66"/>
      <c r="E106" s="65" t="s">
        <v>240</v>
      </c>
      <c r="F106" s="66"/>
      <c r="G106" s="5" t="s">
        <v>241</v>
      </c>
    </row>
    <row r="107" spans="1:10" ht="15" thickBot="1" x14ac:dyDescent="0.35">
      <c r="A107" s="8"/>
      <c r="B107" s="9"/>
      <c r="C107" s="10" t="s">
        <v>84</v>
      </c>
      <c r="D107" s="21" t="s">
        <v>85</v>
      </c>
      <c r="E107" s="10" t="s">
        <v>84</v>
      </c>
      <c r="F107" s="21" t="s">
        <v>85</v>
      </c>
      <c r="G107" s="6"/>
      <c r="H107" s="7"/>
      <c r="I107" s="19" t="s">
        <v>241</v>
      </c>
      <c r="J107" s="20"/>
    </row>
    <row r="108" spans="1:10" x14ac:dyDescent="0.3">
      <c r="A108" s="62" t="s">
        <v>111</v>
      </c>
      <c r="B108" s="5">
        <v>1</v>
      </c>
      <c r="C108" s="12" t="s">
        <v>242</v>
      </c>
      <c r="D108" s="12" t="s">
        <v>207</v>
      </c>
      <c r="E108" s="12" t="s">
        <v>243</v>
      </c>
      <c r="F108" s="12" t="s">
        <v>244</v>
      </c>
      <c r="G108" s="8"/>
      <c r="H108" s="9"/>
      <c r="I108" s="10" t="s">
        <v>84</v>
      </c>
      <c r="J108" s="21" t="s">
        <v>85</v>
      </c>
    </row>
    <row r="109" spans="1:10" x14ac:dyDescent="0.3">
      <c r="A109" s="63"/>
      <c r="B109" s="5">
        <v>2</v>
      </c>
      <c r="C109" s="12" t="s">
        <v>245</v>
      </c>
      <c r="D109" s="12" t="s">
        <v>157</v>
      </c>
      <c r="E109" s="12" t="s">
        <v>246</v>
      </c>
      <c r="F109" s="12" t="s">
        <v>247</v>
      </c>
      <c r="G109" s="62" t="s">
        <v>248</v>
      </c>
      <c r="H109" s="5"/>
      <c r="I109" s="13" t="s">
        <v>118</v>
      </c>
      <c r="J109" s="13" t="s">
        <v>119</v>
      </c>
    </row>
    <row r="110" spans="1:10" x14ac:dyDescent="0.3">
      <c r="A110" s="67"/>
      <c r="B110" s="9">
        <v>3</v>
      </c>
      <c r="C110" s="12" t="s">
        <v>249</v>
      </c>
      <c r="D110" s="12" t="s">
        <v>90</v>
      </c>
      <c r="E110" s="12" t="s">
        <v>250</v>
      </c>
      <c r="F110" s="12" t="s">
        <v>251</v>
      </c>
      <c r="G110" s="63"/>
      <c r="H110" s="5"/>
      <c r="I110" s="12"/>
      <c r="J110" s="12"/>
    </row>
    <row r="111" spans="1:10" x14ac:dyDescent="0.3">
      <c r="A111" s="62" t="s">
        <v>140</v>
      </c>
      <c r="B111" s="5">
        <v>1</v>
      </c>
      <c r="C111" s="12" t="s">
        <v>245</v>
      </c>
      <c r="D111" s="12" t="s">
        <v>157</v>
      </c>
      <c r="E111" s="12" t="s">
        <v>250</v>
      </c>
      <c r="F111" s="12" t="s">
        <v>251</v>
      </c>
      <c r="G111" s="67"/>
      <c r="H111" s="9"/>
      <c r="I111" s="12"/>
      <c r="J111" s="12"/>
    </row>
    <row r="112" spans="1:10" x14ac:dyDescent="0.3">
      <c r="A112" s="63"/>
      <c r="B112" s="5">
        <v>2</v>
      </c>
      <c r="C112" s="12" t="s">
        <v>252</v>
      </c>
      <c r="D112" s="12" t="s">
        <v>90</v>
      </c>
      <c r="E112" s="12" t="s">
        <v>246</v>
      </c>
      <c r="F112" s="12" t="s">
        <v>247</v>
      </c>
      <c r="G112" s="62" t="s">
        <v>253</v>
      </c>
      <c r="H112" s="5"/>
      <c r="I112" s="28" t="s">
        <v>254</v>
      </c>
      <c r="J112" s="12"/>
    </row>
    <row r="113" spans="1:10" x14ac:dyDescent="0.3">
      <c r="A113" s="67"/>
      <c r="B113" s="9">
        <v>3</v>
      </c>
      <c r="C113" s="12" t="s">
        <v>255</v>
      </c>
      <c r="D113" s="12" t="s">
        <v>256</v>
      </c>
      <c r="E113" s="12" t="s">
        <v>257</v>
      </c>
      <c r="F113" s="12" t="s">
        <v>92</v>
      </c>
      <c r="G113" s="63"/>
      <c r="H113" s="5"/>
      <c r="I113" s="12"/>
      <c r="J113" s="12"/>
    </row>
    <row r="114" spans="1:10" x14ac:dyDescent="0.3">
      <c r="A114" s="62" t="s">
        <v>230</v>
      </c>
      <c r="B114" s="5">
        <v>1</v>
      </c>
      <c r="C114" s="12" t="s">
        <v>245</v>
      </c>
      <c r="D114" s="12" t="s">
        <v>157</v>
      </c>
      <c r="E114" s="12" t="s">
        <v>257</v>
      </c>
      <c r="F114" s="12" t="s">
        <v>92</v>
      </c>
      <c r="G114" s="67"/>
      <c r="H114" s="9"/>
      <c r="I114" s="12"/>
      <c r="J114" s="12"/>
    </row>
    <row r="115" spans="1:10" x14ac:dyDescent="0.3">
      <c r="A115" s="63"/>
      <c r="B115" s="5">
        <v>2</v>
      </c>
      <c r="C115" s="12" t="s">
        <v>252</v>
      </c>
      <c r="D115" s="12" t="s">
        <v>90</v>
      </c>
      <c r="E115" s="12" t="s">
        <v>250</v>
      </c>
      <c r="F115" s="12" t="s">
        <v>251</v>
      </c>
      <c r="G115" s="62" t="s">
        <v>258</v>
      </c>
      <c r="H115" s="5"/>
      <c r="I115" s="12" t="s">
        <v>172</v>
      </c>
      <c r="J115" s="12" t="s">
        <v>173</v>
      </c>
    </row>
    <row r="116" spans="1:10" ht="15" thickBot="1" x14ac:dyDescent="0.35">
      <c r="A116" s="64"/>
      <c r="B116" s="14">
        <v>3</v>
      </c>
      <c r="C116" s="12" t="s">
        <v>249</v>
      </c>
      <c r="D116" s="12" t="s">
        <v>90</v>
      </c>
      <c r="E116" s="12" t="s">
        <v>246</v>
      </c>
      <c r="F116" s="12" t="s">
        <v>247</v>
      </c>
      <c r="G116" s="63"/>
      <c r="H116" s="5"/>
      <c r="I116" s="12"/>
      <c r="J116" s="12"/>
    </row>
    <row r="117" spans="1:10" ht="15" thickBot="1" x14ac:dyDescent="0.35">
      <c r="A117" s="62" t="s">
        <v>198</v>
      </c>
      <c r="B117" s="5">
        <v>1</v>
      </c>
      <c r="C117" s="12" t="s">
        <v>245</v>
      </c>
      <c r="D117" s="12" t="s">
        <v>157</v>
      </c>
      <c r="E117" s="12" t="s">
        <v>250</v>
      </c>
      <c r="F117" s="12" t="s">
        <v>251</v>
      </c>
      <c r="G117" s="64"/>
      <c r="H117" s="14"/>
      <c r="I117" s="12"/>
      <c r="J117" s="12"/>
    </row>
    <row r="118" spans="1:10" x14ac:dyDescent="0.3">
      <c r="A118" s="63"/>
      <c r="B118" s="5">
        <v>2</v>
      </c>
      <c r="C118" s="12" t="s">
        <v>259</v>
      </c>
      <c r="D118" s="12" t="s">
        <v>197</v>
      </c>
      <c r="E118" s="12" t="s">
        <v>257</v>
      </c>
      <c r="F118" s="12" t="s">
        <v>92</v>
      </c>
      <c r="G118" s="62" t="s">
        <v>201</v>
      </c>
      <c r="H118" s="15" t="s">
        <v>260</v>
      </c>
      <c r="I118" s="12" t="s">
        <v>208</v>
      </c>
      <c r="J118" s="12" t="s">
        <v>209</v>
      </c>
    </row>
    <row r="119" spans="1:10" ht="15" thickBot="1" x14ac:dyDescent="0.35">
      <c r="A119" s="63"/>
      <c r="B119" s="5">
        <v>3</v>
      </c>
      <c r="C119" s="12" t="s">
        <v>249</v>
      </c>
      <c r="D119" s="12" t="s">
        <v>90</v>
      </c>
      <c r="E119" s="12" t="s">
        <v>261</v>
      </c>
      <c r="F119" s="12" t="s">
        <v>262</v>
      </c>
      <c r="G119" s="63"/>
      <c r="H119" s="15"/>
      <c r="I119" s="12"/>
      <c r="J119" s="12"/>
    </row>
    <row r="120" spans="1:10" ht="15" thickBot="1" x14ac:dyDescent="0.35">
      <c r="A120" s="16" t="s">
        <v>147</v>
      </c>
      <c r="C120" s="18" t="s">
        <v>245</v>
      </c>
      <c r="D120" s="18" t="s">
        <v>157</v>
      </c>
      <c r="E120" s="18" t="s">
        <v>250</v>
      </c>
      <c r="F120" s="18" t="s">
        <v>251</v>
      </c>
      <c r="G120" s="63"/>
      <c r="H120" s="15" t="s">
        <v>263</v>
      </c>
      <c r="I120" s="12" t="s">
        <v>264</v>
      </c>
      <c r="J120" s="12" t="s">
        <v>128</v>
      </c>
    </row>
    <row r="121" spans="1:10" ht="15" thickBot="1" x14ac:dyDescent="0.35">
      <c r="G121" s="64"/>
      <c r="H121" s="29" t="s">
        <v>265</v>
      </c>
      <c r="I121" s="12" t="s">
        <v>245</v>
      </c>
      <c r="J121" s="12" t="s">
        <v>157</v>
      </c>
    </row>
    <row r="122" spans="1:10" x14ac:dyDescent="0.3">
      <c r="G122" s="62" t="s">
        <v>266</v>
      </c>
      <c r="H122" s="5"/>
      <c r="I122" s="12" t="s">
        <v>208</v>
      </c>
      <c r="J122" s="12" t="s">
        <v>209</v>
      </c>
    </row>
    <row r="123" spans="1:10" x14ac:dyDescent="0.3">
      <c r="G123" s="63"/>
      <c r="H123" s="5"/>
      <c r="I123" s="12"/>
      <c r="J123" s="12"/>
    </row>
    <row r="124" spans="1:10" ht="15" thickBot="1" x14ac:dyDescent="0.35">
      <c r="G124" s="64"/>
      <c r="H124" s="14"/>
      <c r="I124" s="12"/>
      <c r="J124" s="12"/>
    </row>
    <row r="125" spans="1:10" x14ac:dyDescent="0.3">
      <c r="G125" s="62" t="s">
        <v>267</v>
      </c>
      <c r="H125" s="5"/>
      <c r="I125" s="12" t="s">
        <v>217</v>
      </c>
      <c r="J125" s="12" t="s">
        <v>197</v>
      </c>
    </row>
    <row r="126" spans="1:10" x14ac:dyDescent="0.3">
      <c r="G126" s="63"/>
      <c r="H126" s="5"/>
      <c r="I126" s="12"/>
      <c r="J126" s="12"/>
    </row>
    <row r="127" spans="1:10" ht="15" thickBot="1" x14ac:dyDescent="0.35">
      <c r="G127" s="64"/>
      <c r="H127" s="14"/>
      <c r="I127" s="12"/>
      <c r="J127" s="12"/>
    </row>
  </sheetData>
  <mergeCells count="54">
    <mergeCell ref="A12:A14"/>
    <mergeCell ref="A15:A17"/>
    <mergeCell ref="C20:D20"/>
    <mergeCell ref="E20:F20"/>
    <mergeCell ref="G20:H20"/>
    <mergeCell ref="C4:D4"/>
    <mergeCell ref="E4:F4"/>
    <mergeCell ref="G4:H4"/>
    <mergeCell ref="A6:A8"/>
    <mergeCell ref="A9:A11"/>
    <mergeCell ref="I20:J20"/>
    <mergeCell ref="A25:A27"/>
    <mergeCell ref="A28:A30"/>
    <mergeCell ref="A31:A33"/>
    <mergeCell ref="A34:A36"/>
    <mergeCell ref="A22:A24"/>
    <mergeCell ref="A37:A39"/>
    <mergeCell ref="A70:A72"/>
    <mergeCell ref="E43:F43"/>
    <mergeCell ref="A45:A47"/>
    <mergeCell ref="A48:A50"/>
    <mergeCell ref="A51:A53"/>
    <mergeCell ref="A54:A56"/>
    <mergeCell ref="A57:A59"/>
    <mergeCell ref="C43:D43"/>
    <mergeCell ref="A60:A62"/>
    <mergeCell ref="C65:D65"/>
    <mergeCell ref="E65:F65"/>
    <mergeCell ref="G65:H65"/>
    <mergeCell ref="A67:A69"/>
    <mergeCell ref="A99:A101"/>
    <mergeCell ref="A73:A75"/>
    <mergeCell ref="A76:A78"/>
    <mergeCell ref="A79:A81"/>
    <mergeCell ref="A82:A84"/>
    <mergeCell ref="G88:H88"/>
    <mergeCell ref="I88:J88"/>
    <mergeCell ref="A90:A92"/>
    <mergeCell ref="A93:A95"/>
    <mergeCell ref="A96:A98"/>
    <mergeCell ref="C88:D88"/>
    <mergeCell ref="E88:F88"/>
    <mergeCell ref="G122:G124"/>
    <mergeCell ref="G125:G127"/>
    <mergeCell ref="C106:D106"/>
    <mergeCell ref="E106:F106"/>
    <mergeCell ref="A108:A110"/>
    <mergeCell ref="G109:G111"/>
    <mergeCell ref="A111:A113"/>
    <mergeCell ref="G112:G114"/>
    <mergeCell ref="A114:A116"/>
    <mergeCell ref="G115:G117"/>
    <mergeCell ref="A117:A119"/>
    <mergeCell ref="G118:G1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5D3F-1861-47C6-B989-A995222F0F60}">
  <dimension ref="A1:K156"/>
  <sheetViews>
    <sheetView zoomScale="85" zoomScaleNormal="85" workbookViewId="0">
      <selection activeCell="N137" sqref="N137"/>
    </sheetView>
  </sheetViews>
  <sheetFormatPr defaultRowHeight="14.4" x14ac:dyDescent="0.3"/>
  <cols>
    <col min="2" max="2" width="37.6640625" customWidth="1"/>
  </cols>
  <sheetData>
    <row r="1" spans="1:11" x14ac:dyDescent="0.3">
      <c r="A1" s="4" t="s">
        <v>79</v>
      </c>
      <c r="B1" s="4"/>
      <c r="C1" s="4"/>
      <c r="D1" s="4"/>
      <c r="E1" s="4"/>
      <c r="F1" s="4"/>
    </row>
    <row r="3" spans="1:11" ht="17.399999999999999" x14ac:dyDescent="0.3">
      <c r="A3" s="60" t="s">
        <v>307</v>
      </c>
      <c r="B3" s="60"/>
      <c r="C3" s="60"/>
      <c r="D3" s="60"/>
      <c r="E3" s="60"/>
      <c r="F3" s="60"/>
      <c r="G3" s="60"/>
      <c r="H3" s="60"/>
      <c r="I3" s="60"/>
      <c r="J3" s="60"/>
      <c r="K3" s="39"/>
    </row>
    <row r="4" spans="1:11" ht="21" x14ac:dyDescent="0.4">
      <c r="A4" s="39"/>
      <c r="B4" s="39"/>
      <c r="C4" s="40"/>
      <c r="D4" s="40"/>
      <c r="E4" s="39"/>
      <c r="F4" s="39"/>
      <c r="G4" s="39"/>
      <c r="H4" s="39"/>
      <c r="I4" s="39"/>
      <c r="J4" s="39"/>
      <c r="K4" s="39"/>
    </row>
    <row r="5" spans="1:11" ht="21" x14ac:dyDescent="0.4">
      <c r="A5" s="58" t="s">
        <v>308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1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x14ac:dyDescent="0.3">
      <c r="A7" s="39"/>
      <c r="B7" s="41" t="str">
        <f>'[1]Nov Juv B'!B7</f>
        <v>Bridge of Allan</v>
      </c>
      <c r="C7" s="41"/>
      <c r="D7" s="41"/>
      <c r="E7" s="39"/>
      <c r="F7" s="39"/>
      <c r="G7" s="39"/>
      <c r="H7" s="41" t="s">
        <v>312</v>
      </c>
      <c r="I7" s="42" t="s">
        <v>342</v>
      </c>
      <c r="J7" s="39"/>
      <c r="K7" s="39"/>
    </row>
    <row r="8" spans="1:11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x14ac:dyDescent="0.3">
      <c r="A9" s="39"/>
      <c r="B9" s="54">
        <v>46236</v>
      </c>
      <c r="C9" s="41"/>
      <c r="D9" s="41"/>
      <c r="E9" s="39"/>
      <c r="F9" s="39"/>
      <c r="G9" s="39"/>
      <c r="H9" s="39"/>
      <c r="I9" s="39"/>
      <c r="J9" s="39"/>
      <c r="K9" s="39"/>
    </row>
    <row r="10" spans="1:11" x14ac:dyDescent="0.3">
      <c r="A10" s="39"/>
      <c r="B10" s="41"/>
      <c r="C10" s="41"/>
      <c r="D10" s="41"/>
      <c r="E10" s="39"/>
      <c r="F10" s="39"/>
      <c r="G10" s="39"/>
      <c r="H10" s="39"/>
      <c r="I10" s="39"/>
      <c r="J10" s="39"/>
      <c r="K10" s="39"/>
    </row>
    <row r="11" spans="1:1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66" x14ac:dyDescent="0.3">
      <c r="A12" s="43" t="s">
        <v>309</v>
      </c>
      <c r="B12" s="44" t="s">
        <v>310</v>
      </c>
      <c r="C12" s="45" t="s">
        <v>311</v>
      </c>
      <c r="D12" s="44" t="s">
        <v>312</v>
      </c>
      <c r="E12" s="46" t="s">
        <v>343</v>
      </c>
      <c r="F12" s="46" t="s">
        <v>344</v>
      </c>
      <c r="G12" s="46" t="s">
        <v>345</v>
      </c>
      <c r="H12" s="46" t="s">
        <v>346</v>
      </c>
      <c r="I12" s="47" t="s">
        <v>313</v>
      </c>
      <c r="J12" s="47" t="s">
        <v>314</v>
      </c>
      <c r="K12" s="39"/>
    </row>
    <row r="13" spans="1:11" x14ac:dyDescent="0.3">
      <c r="A13" s="48">
        <v>4</v>
      </c>
      <c r="B13" s="13" t="s">
        <v>347</v>
      </c>
      <c r="C13" s="13">
        <v>1035</v>
      </c>
      <c r="D13" s="48" t="s">
        <v>342</v>
      </c>
      <c r="E13" s="48">
        <v>3</v>
      </c>
      <c r="F13" s="48">
        <v>3</v>
      </c>
      <c r="G13" s="48">
        <v>1</v>
      </c>
      <c r="H13" s="48">
        <v>1</v>
      </c>
      <c r="I13" s="49">
        <f t="shared" ref="I13:I20" si="0">SUM(E13:H13)</f>
        <v>8</v>
      </c>
      <c r="J13" s="48" t="s">
        <v>348</v>
      </c>
      <c r="K13" s="39"/>
    </row>
    <row r="14" spans="1:11" x14ac:dyDescent="0.3">
      <c r="A14" s="48">
        <v>8</v>
      </c>
      <c r="B14" s="13" t="s">
        <v>318</v>
      </c>
      <c r="C14" s="13">
        <v>1097</v>
      </c>
      <c r="D14" s="48" t="s">
        <v>349</v>
      </c>
      <c r="E14" s="48">
        <v>2</v>
      </c>
      <c r="F14" s="48">
        <v>2</v>
      </c>
      <c r="G14" s="48">
        <v>2</v>
      </c>
      <c r="H14" s="48">
        <v>2</v>
      </c>
      <c r="I14" s="49">
        <f t="shared" si="0"/>
        <v>8</v>
      </c>
      <c r="J14" s="48" t="s">
        <v>317</v>
      </c>
      <c r="K14" s="50"/>
    </row>
    <row r="15" spans="1:11" x14ac:dyDescent="0.3">
      <c r="A15" s="48">
        <v>3</v>
      </c>
      <c r="B15" s="13" t="s">
        <v>329</v>
      </c>
      <c r="C15" s="13">
        <v>1315</v>
      </c>
      <c r="D15" s="48" t="s">
        <v>342</v>
      </c>
      <c r="E15" s="48">
        <v>1</v>
      </c>
      <c r="F15" s="48">
        <v>1</v>
      </c>
      <c r="G15" s="48">
        <v>5</v>
      </c>
      <c r="H15" s="48">
        <v>3</v>
      </c>
      <c r="I15" s="49">
        <f t="shared" si="0"/>
        <v>10</v>
      </c>
      <c r="J15" s="48" t="s">
        <v>319</v>
      </c>
      <c r="K15" s="50"/>
    </row>
    <row r="16" spans="1:11" x14ac:dyDescent="0.3">
      <c r="A16" s="48">
        <v>10</v>
      </c>
      <c r="B16" s="13" t="s">
        <v>350</v>
      </c>
      <c r="C16" s="51">
        <v>1210</v>
      </c>
      <c r="D16" s="48" t="s">
        <v>342</v>
      </c>
      <c r="E16" s="52">
        <v>4</v>
      </c>
      <c r="F16" s="52">
        <v>4</v>
      </c>
      <c r="G16" s="52">
        <v>4</v>
      </c>
      <c r="H16" s="52">
        <v>4</v>
      </c>
      <c r="I16" s="49">
        <f t="shared" si="0"/>
        <v>16</v>
      </c>
      <c r="J16" s="48" t="s">
        <v>320</v>
      </c>
      <c r="K16" s="50"/>
    </row>
    <row r="17" spans="1:11" x14ac:dyDescent="0.3">
      <c r="A17" s="48">
        <v>5</v>
      </c>
      <c r="B17" s="13" t="s">
        <v>351</v>
      </c>
      <c r="C17" s="13">
        <v>1195</v>
      </c>
      <c r="D17" s="48" t="s">
        <v>349</v>
      </c>
      <c r="E17" s="48">
        <v>5</v>
      </c>
      <c r="F17" s="48">
        <v>5</v>
      </c>
      <c r="G17" s="48">
        <v>6</v>
      </c>
      <c r="H17" s="48">
        <v>6</v>
      </c>
      <c r="I17" s="49">
        <f t="shared" si="0"/>
        <v>22</v>
      </c>
      <c r="J17" s="48" t="s">
        <v>321</v>
      </c>
      <c r="K17" s="50"/>
    </row>
    <row r="18" spans="1:11" x14ac:dyDescent="0.3">
      <c r="A18" s="48">
        <v>7</v>
      </c>
      <c r="B18" s="13" t="s">
        <v>352</v>
      </c>
      <c r="C18" s="13">
        <v>856</v>
      </c>
      <c r="D18" s="48" t="s">
        <v>342</v>
      </c>
      <c r="E18" s="48">
        <v>8</v>
      </c>
      <c r="F18" s="48">
        <v>8</v>
      </c>
      <c r="G18" s="48">
        <v>3</v>
      </c>
      <c r="H18" s="48">
        <v>5</v>
      </c>
      <c r="I18" s="49">
        <f t="shared" si="0"/>
        <v>24</v>
      </c>
      <c r="J18" s="48" t="s">
        <v>323</v>
      </c>
      <c r="K18" s="50"/>
    </row>
    <row r="19" spans="1:11" x14ac:dyDescent="0.3">
      <c r="A19" s="48">
        <v>6</v>
      </c>
      <c r="B19" s="13" t="s">
        <v>353</v>
      </c>
      <c r="C19" s="13">
        <v>1300</v>
      </c>
      <c r="D19" s="48" t="s">
        <v>349</v>
      </c>
      <c r="E19" s="48">
        <v>6</v>
      </c>
      <c r="F19" s="48">
        <v>6</v>
      </c>
      <c r="G19" s="48">
        <v>8</v>
      </c>
      <c r="H19" s="48">
        <v>8</v>
      </c>
      <c r="I19" s="49">
        <f t="shared" si="0"/>
        <v>28</v>
      </c>
      <c r="J19" s="48" t="s">
        <v>324</v>
      </c>
      <c r="K19" s="50"/>
    </row>
    <row r="20" spans="1:11" x14ac:dyDescent="0.3">
      <c r="A20" s="48">
        <v>9</v>
      </c>
      <c r="B20" s="13" t="s">
        <v>322</v>
      </c>
      <c r="C20" s="51">
        <v>1204</v>
      </c>
      <c r="D20" s="48" t="s">
        <v>349</v>
      </c>
      <c r="E20" s="48">
        <v>7</v>
      </c>
      <c r="F20" s="48">
        <v>7</v>
      </c>
      <c r="G20" s="48">
        <v>7</v>
      </c>
      <c r="H20" s="48">
        <v>7</v>
      </c>
      <c r="I20" s="49">
        <f t="shared" si="0"/>
        <v>28</v>
      </c>
      <c r="J20" s="48" t="s">
        <v>325</v>
      </c>
      <c r="K20" s="50"/>
    </row>
    <row r="21" spans="1:11" x14ac:dyDescent="0.3">
      <c r="A21" s="48">
        <v>1</v>
      </c>
      <c r="B21" s="13" t="s">
        <v>316</v>
      </c>
      <c r="C21" s="13">
        <v>1229</v>
      </c>
      <c r="D21" s="48" t="s">
        <v>349</v>
      </c>
      <c r="E21" s="48"/>
      <c r="F21" s="48"/>
      <c r="G21" s="48"/>
      <c r="H21" s="48"/>
      <c r="I21" s="49"/>
      <c r="J21" s="48"/>
      <c r="K21" s="50"/>
    </row>
    <row r="22" spans="1:11" x14ac:dyDescent="0.3">
      <c r="A22" s="48">
        <v>2</v>
      </c>
      <c r="B22" s="13" t="s">
        <v>354</v>
      </c>
      <c r="C22" s="53">
        <v>1263</v>
      </c>
      <c r="D22" s="44" t="s">
        <v>342</v>
      </c>
      <c r="E22" s="48"/>
      <c r="F22" s="48"/>
      <c r="G22" s="48"/>
      <c r="H22" s="48"/>
      <c r="I22" s="49"/>
      <c r="J22" s="48"/>
      <c r="K22" s="50"/>
    </row>
    <row r="23" spans="1:11" x14ac:dyDescent="0.3">
      <c r="A23" s="48"/>
      <c r="B23" s="51"/>
      <c r="C23" s="51"/>
      <c r="D23" s="51"/>
      <c r="E23" s="48"/>
      <c r="F23" s="48"/>
      <c r="G23" s="48"/>
      <c r="H23" s="48"/>
      <c r="I23" s="49" t="str">
        <f t="shared" ref="I23" si="1">IF(SUM(E23:H23)=0,"",SUM(E23:H23))</f>
        <v/>
      </c>
      <c r="J23" s="48"/>
      <c r="K23" s="50"/>
    </row>
    <row r="25" spans="1:11" ht="17.399999999999999" x14ac:dyDescent="0.3">
      <c r="A25" s="60" t="s">
        <v>307</v>
      </c>
      <c r="B25" s="61"/>
      <c r="C25" s="61"/>
      <c r="D25" s="61"/>
      <c r="E25" s="61"/>
      <c r="F25" s="61"/>
      <c r="G25" s="61"/>
      <c r="H25" s="61"/>
      <c r="I25" s="61"/>
      <c r="J25" s="61"/>
      <c r="K25" s="39"/>
    </row>
    <row r="26" spans="1:11" ht="21" x14ac:dyDescent="0.4">
      <c r="A26" s="39"/>
      <c r="B26" s="39"/>
      <c r="C26" s="40"/>
      <c r="D26" s="40"/>
      <c r="E26" s="39"/>
      <c r="F26" s="39"/>
      <c r="G26" s="39"/>
      <c r="H26" s="39"/>
      <c r="I26" s="39"/>
      <c r="J26" s="39"/>
      <c r="K26" s="39"/>
    </row>
    <row r="27" spans="1:11" ht="21" x14ac:dyDescent="0.4">
      <c r="A27" s="58" t="s">
        <v>308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</row>
    <row r="28" spans="1:11" x14ac:dyDescent="0.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</row>
    <row r="29" spans="1:11" x14ac:dyDescent="0.3">
      <c r="A29" s="39"/>
      <c r="B29" s="41" t="s">
        <v>363</v>
      </c>
      <c r="C29" s="41"/>
      <c r="D29" s="41"/>
      <c r="E29" s="39"/>
      <c r="F29" s="39"/>
      <c r="G29" s="39"/>
      <c r="H29" s="41" t="s">
        <v>312</v>
      </c>
      <c r="I29" s="42" t="s">
        <v>355</v>
      </c>
      <c r="J29" s="39"/>
      <c r="K29" s="39"/>
    </row>
    <row r="30" spans="1:11" x14ac:dyDescent="0.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1" x14ac:dyDescent="0.3">
      <c r="A31" s="39"/>
      <c r="B31" s="54">
        <v>46236</v>
      </c>
      <c r="C31" s="41"/>
      <c r="D31" s="41"/>
      <c r="E31" s="39"/>
      <c r="F31" s="39"/>
      <c r="G31" s="39"/>
      <c r="H31" s="39"/>
      <c r="I31" s="39"/>
      <c r="J31" s="39"/>
      <c r="K31" s="39"/>
    </row>
    <row r="32" spans="1:11" x14ac:dyDescent="0.3">
      <c r="A32" s="39"/>
      <c r="B32" s="41"/>
      <c r="C32" s="41"/>
      <c r="D32" s="41"/>
      <c r="E32" s="39"/>
      <c r="F32" s="39"/>
      <c r="G32" s="39"/>
      <c r="H32" s="39"/>
      <c r="I32" s="39"/>
      <c r="J32" s="39"/>
      <c r="K32" s="39"/>
    </row>
    <row r="33" spans="1:11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1:11" ht="66" x14ac:dyDescent="0.3">
      <c r="A34" s="43" t="s">
        <v>309</v>
      </c>
      <c r="B34" s="44" t="s">
        <v>310</v>
      </c>
      <c r="C34" s="45" t="s">
        <v>311</v>
      </c>
      <c r="D34" s="44" t="s">
        <v>312</v>
      </c>
      <c r="E34" s="46" t="s">
        <v>343</v>
      </c>
      <c r="F34" s="46" t="s">
        <v>344</v>
      </c>
      <c r="G34" s="46" t="s">
        <v>345</v>
      </c>
      <c r="H34" s="46" t="s">
        <v>346</v>
      </c>
      <c r="I34" s="47" t="s">
        <v>313</v>
      </c>
      <c r="J34" s="47" t="s">
        <v>314</v>
      </c>
      <c r="K34" s="39"/>
    </row>
    <row r="35" spans="1:11" x14ac:dyDescent="0.3">
      <c r="A35" s="48">
        <v>1</v>
      </c>
      <c r="B35" s="13" t="s">
        <v>356</v>
      </c>
      <c r="C35" s="13">
        <v>369</v>
      </c>
      <c r="D35" s="48" t="s">
        <v>357</v>
      </c>
      <c r="E35" s="48">
        <v>1</v>
      </c>
      <c r="F35" s="48">
        <v>1</v>
      </c>
      <c r="G35" s="48">
        <v>1</v>
      </c>
      <c r="H35" s="48">
        <v>1</v>
      </c>
      <c r="I35" s="49">
        <f t="shared" ref="I35:I40" si="2">SUM(E35:H35)</f>
        <v>4</v>
      </c>
      <c r="J35" s="48" t="s">
        <v>315</v>
      </c>
      <c r="K35" s="39"/>
    </row>
    <row r="36" spans="1:11" x14ac:dyDescent="0.3">
      <c r="A36" s="48">
        <v>7</v>
      </c>
      <c r="B36" s="13" t="s">
        <v>347</v>
      </c>
      <c r="C36" s="13">
        <v>1035</v>
      </c>
      <c r="D36" s="48" t="s">
        <v>342</v>
      </c>
      <c r="E36" s="48">
        <v>5</v>
      </c>
      <c r="F36" s="48">
        <v>3</v>
      </c>
      <c r="G36" s="48">
        <v>2</v>
      </c>
      <c r="H36" s="48">
        <v>2</v>
      </c>
      <c r="I36" s="49">
        <f t="shared" si="2"/>
        <v>12</v>
      </c>
      <c r="J36" s="48" t="s">
        <v>317</v>
      </c>
      <c r="K36" s="50"/>
    </row>
    <row r="37" spans="1:11" x14ac:dyDescent="0.3">
      <c r="A37" s="48">
        <v>2</v>
      </c>
      <c r="B37" s="13" t="s">
        <v>358</v>
      </c>
      <c r="C37" s="13">
        <v>1298</v>
      </c>
      <c r="D37" s="48" t="s">
        <v>355</v>
      </c>
      <c r="E37" s="48">
        <v>3</v>
      </c>
      <c r="F37" s="48">
        <v>5</v>
      </c>
      <c r="G37" s="48">
        <v>3</v>
      </c>
      <c r="H37" s="48">
        <v>3</v>
      </c>
      <c r="I37" s="49">
        <f t="shared" si="2"/>
        <v>14</v>
      </c>
      <c r="J37" s="48" t="s">
        <v>359</v>
      </c>
      <c r="K37" s="50"/>
    </row>
    <row r="38" spans="1:11" x14ac:dyDescent="0.3">
      <c r="A38" s="48">
        <v>5</v>
      </c>
      <c r="B38" s="13" t="s">
        <v>322</v>
      </c>
      <c r="C38" s="51">
        <v>1027</v>
      </c>
      <c r="D38" s="48" t="s">
        <v>357</v>
      </c>
      <c r="E38" s="48">
        <v>2</v>
      </c>
      <c r="F38" s="48">
        <v>2</v>
      </c>
      <c r="G38" s="48">
        <v>5</v>
      </c>
      <c r="H38" s="48">
        <v>5</v>
      </c>
      <c r="I38" s="49">
        <f t="shared" si="2"/>
        <v>14</v>
      </c>
      <c r="J38" s="48" t="s">
        <v>320</v>
      </c>
      <c r="K38" s="50"/>
    </row>
    <row r="39" spans="1:11" x14ac:dyDescent="0.3">
      <c r="A39" s="48">
        <v>4</v>
      </c>
      <c r="B39" s="13" t="s">
        <v>360</v>
      </c>
      <c r="C39" s="13">
        <v>1244</v>
      </c>
      <c r="D39" s="48" t="s">
        <v>357</v>
      </c>
      <c r="E39" s="48">
        <v>6</v>
      </c>
      <c r="F39" s="48">
        <v>6</v>
      </c>
      <c r="G39" s="48">
        <v>4</v>
      </c>
      <c r="H39" s="48">
        <v>4</v>
      </c>
      <c r="I39" s="49">
        <f t="shared" si="2"/>
        <v>20</v>
      </c>
      <c r="J39" s="48" t="s">
        <v>361</v>
      </c>
      <c r="K39" s="50"/>
    </row>
    <row r="40" spans="1:11" x14ac:dyDescent="0.3">
      <c r="A40" s="48">
        <v>8</v>
      </c>
      <c r="B40" s="13" t="s">
        <v>362</v>
      </c>
      <c r="C40" s="51">
        <v>99</v>
      </c>
      <c r="D40" s="48" t="s">
        <v>355</v>
      </c>
      <c r="E40" s="48">
        <v>4</v>
      </c>
      <c r="F40" s="48">
        <v>4</v>
      </c>
      <c r="G40" s="48">
        <v>6</v>
      </c>
      <c r="H40" s="48">
        <v>6</v>
      </c>
      <c r="I40" s="49">
        <f t="shared" si="2"/>
        <v>20</v>
      </c>
      <c r="J40" s="48" t="s">
        <v>323</v>
      </c>
      <c r="K40" s="50"/>
    </row>
    <row r="41" spans="1:11" x14ac:dyDescent="0.3">
      <c r="A41" s="48">
        <v>3</v>
      </c>
      <c r="B41" s="13" t="s">
        <v>352</v>
      </c>
      <c r="C41" s="13">
        <v>856</v>
      </c>
      <c r="D41" s="48" t="s">
        <v>342</v>
      </c>
      <c r="E41" s="48"/>
      <c r="F41" s="48"/>
      <c r="G41" s="48"/>
      <c r="H41" s="48"/>
      <c r="I41" s="49"/>
      <c r="J41" s="48"/>
      <c r="K41" s="50"/>
    </row>
    <row r="42" spans="1:11" x14ac:dyDescent="0.3">
      <c r="A42" s="48">
        <v>6</v>
      </c>
      <c r="B42" s="13" t="s">
        <v>316</v>
      </c>
      <c r="C42" s="51">
        <v>1102</v>
      </c>
      <c r="D42" s="48" t="s">
        <v>357</v>
      </c>
      <c r="E42" s="48"/>
      <c r="F42" s="48"/>
      <c r="G42" s="48"/>
      <c r="H42" s="48"/>
      <c r="I42" s="49"/>
      <c r="J42" s="48"/>
      <c r="K42" s="50"/>
    </row>
    <row r="43" spans="1:11" x14ac:dyDescent="0.3">
      <c r="A43" s="48">
        <v>9</v>
      </c>
      <c r="B43" s="13" t="s">
        <v>354</v>
      </c>
      <c r="C43" s="13">
        <v>1263</v>
      </c>
      <c r="D43" s="48" t="s">
        <v>342</v>
      </c>
      <c r="E43" s="48"/>
      <c r="F43" s="48"/>
      <c r="G43" s="48"/>
      <c r="H43" s="48"/>
      <c r="I43" s="49"/>
      <c r="J43" s="48"/>
      <c r="K43" s="50"/>
    </row>
    <row r="44" spans="1:11" x14ac:dyDescent="0.3">
      <c r="A44" s="48"/>
      <c r="B44" s="13"/>
      <c r="C44" s="51"/>
      <c r="D44" s="48"/>
      <c r="E44" s="52"/>
      <c r="F44" s="52"/>
      <c r="G44" s="52"/>
      <c r="H44" s="52"/>
      <c r="I44" s="49" t="str">
        <f t="shared" ref="I44" si="3">IF(SUM(E44:H44)=0,"",SUM(E44:H44))</f>
        <v/>
      </c>
      <c r="J44" s="48"/>
      <c r="K44" s="50"/>
    </row>
    <row r="46" spans="1:11" ht="17.399999999999999" x14ac:dyDescent="0.3">
      <c r="A46" s="60" t="s">
        <v>307</v>
      </c>
      <c r="B46" s="61"/>
      <c r="C46" s="61"/>
      <c r="D46" s="61"/>
      <c r="E46" s="61"/>
      <c r="F46" s="61"/>
      <c r="G46" s="61"/>
      <c r="H46" s="61"/>
      <c r="I46" s="61"/>
      <c r="J46" s="61"/>
      <c r="K46" s="39"/>
    </row>
    <row r="47" spans="1:11" ht="21" x14ac:dyDescent="0.4">
      <c r="A47" s="39"/>
      <c r="B47" s="39"/>
      <c r="C47" s="40"/>
      <c r="D47" s="40"/>
      <c r="E47" s="39"/>
      <c r="F47" s="39"/>
      <c r="G47" s="39"/>
      <c r="H47" s="39"/>
      <c r="I47" s="39"/>
      <c r="J47" s="39"/>
      <c r="K47" s="39"/>
    </row>
    <row r="48" spans="1:11" ht="21" x14ac:dyDescent="0.4">
      <c r="A48" s="58" t="s">
        <v>308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</row>
    <row r="49" spans="1:11" x14ac:dyDescent="0.3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</row>
    <row r="50" spans="1:11" x14ac:dyDescent="0.3">
      <c r="A50" s="39"/>
      <c r="B50" s="41" t="s">
        <v>363</v>
      </c>
      <c r="C50" s="41"/>
      <c r="D50" s="41"/>
      <c r="E50" s="39"/>
      <c r="F50" s="39"/>
      <c r="G50" s="39"/>
      <c r="H50" s="41" t="s">
        <v>312</v>
      </c>
      <c r="I50" s="42" t="s">
        <v>364</v>
      </c>
      <c r="J50" s="39"/>
      <c r="K50" s="39"/>
    </row>
    <row r="51" spans="1:11" x14ac:dyDescent="0.3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</row>
    <row r="52" spans="1:11" x14ac:dyDescent="0.3">
      <c r="A52" s="39"/>
      <c r="B52" s="54">
        <v>46236</v>
      </c>
      <c r="C52" s="41"/>
      <c r="D52" s="41"/>
      <c r="E52" s="39"/>
      <c r="F52" s="39"/>
      <c r="G52" s="39"/>
      <c r="H52" s="39"/>
      <c r="I52" s="39"/>
      <c r="J52" s="39"/>
      <c r="K52" s="39"/>
    </row>
    <row r="53" spans="1:11" x14ac:dyDescent="0.3">
      <c r="A53" s="39"/>
      <c r="B53" s="41"/>
      <c r="C53" s="41"/>
      <c r="D53" s="41"/>
      <c r="E53" s="39"/>
      <c r="F53" s="39"/>
      <c r="G53" s="39"/>
      <c r="H53" s="39"/>
      <c r="I53" s="39"/>
      <c r="J53" s="39"/>
      <c r="K53" s="39"/>
    </row>
    <row r="54" spans="1:11" x14ac:dyDescent="0.3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</row>
    <row r="55" spans="1:11" ht="66" x14ac:dyDescent="0.3">
      <c r="A55" s="43" t="s">
        <v>309</v>
      </c>
      <c r="B55" s="44" t="s">
        <v>310</v>
      </c>
      <c r="C55" s="45" t="s">
        <v>311</v>
      </c>
      <c r="D55" s="44" t="s">
        <v>312</v>
      </c>
      <c r="E55" s="46" t="s">
        <v>343</v>
      </c>
      <c r="F55" s="46" t="s">
        <v>344</v>
      </c>
      <c r="G55" s="46" t="s">
        <v>365</v>
      </c>
      <c r="H55" s="46" t="s">
        <v>346</v>
      </c>
      <c r="I55" s="47" t="s">
        <v>313</v>
      </c>
      <c r="J55" s="47" t="s">
        <v>314</v>
      </c>
      <c r="K55" s="39"/>
    </row>
    <row r="56" spans="1:11" x14ac:dyDescent="0.3">
      <c r="A56" s="48">
        <v>1</v>
      </c>
      <c r="B56" s="13" t="s">
        <v>328</v>
      </c>
      <c r="C56" s="51">
        <v>345</v>
      </c>
      <c r="D56" s="48" t="s">
        <v>366</v>
      </c>
      <c r="E56" s="48">
        <v>1</v>
      </c>
      <c r="F56" s="48">
        <v>1</v>
      </c>
      <c r="G56" s="48">
        <v>1</v>
      </c>
      <c r="H56" s="48">
        <v>1</v>
      </c>
      <c r="I56" s="49">
        <f>SUM(E56:H56)</f>
        <v>4</v>
      </c>
      <c r="J56" s="48" t="s">
        <v>315</v>
      </c>
      <c r="K56" s="39"/>
    </row>
    <row r="57" spans="1:11" x14ac:dyDescent="0.3">
      <c r="A57" s="48">
        <v>2</v>
      </c>
      <c r="B57" s="13" t="s">
        <v>322</v>
      </c>
      <c r="C57" s="51">
        <v>969</v>
      </c>
      <c r="D57" s="48" t="s">
        <v>366</v>
      </c>
      <c r="E57" s="48">
        <v>2</v>
      </c>
      <c r="F57" s="48">
        <v>2</v>
      </c>
      <c r="G57" s="48">
        <v>2</v>
      </c>
      <c r="H57" s="48">
        <v>2</v>
      </c>
      <c r="I57" s="49">
        <f t="shared" ref="I57:I58" si="4">SUM(E57:H57)</f>
        <v>8</v>
      </c>
      <c r="J57" s="48" t="s">
        <v>317</v>
      </c>
      <c r="K57" s="50"/>
    </row>
    <row r="58" spans="1:11" x14ac:dyDescent="0.3">
      <c r="A58" s="48">
        <v>3</v>
      </c>
      <c r="B58" s="13" t="s">
        <v>367</v>
      </c>
      <c r="C58" s="13">
        <v>369</v>
      </c>
      <c r="D58" s="48" t="s">
        <v>357</v>
      </c>
      <c r="E58" s="48">
        <v>3</v>
      </c>
      <c r="F58" s="48">
        <v>3</v>
      </c>
      <c r="G58" s="48">
        <v>3</v>
      </c>
      <c r="H58" s="48">
        <v>3</v>
      </c>
      <c r="I58" s="49">
        <f t="shared" si="4"/>
        <v>12</v>
      </c>
      <c r="J58" s="48" t="s">
        <v>319</v>
      </c>
      <c r="K58" s="50"/>
    </row>
    <row r="59" spans="1:11" x14ac:dyDescent="0.3">
      <c r="A59" s="48"/>
      <c r="B59" s="55"/>
      <c r="C59" s="51"/>
      <c r="D59" s="48"/>
      <c r="E59" s="48"/>
      <c r="F59" s="48"/>
      <c r="G59" s="48"/>
      <c r="H59" s="48"/>
      <c r="I59" s="49" t="str">
        <f t="shared" ref="I59" si="5">IF(SUM(E59:H59)=0,"",SUM(E59:H59))</f>
        <v/>
      </c>
      <c r="J59" s="48"/>
      <c r="K59" s="50"/>
    </row>
    <row r="61" spans="1:11" ht="17.399999999999999" x14ac:dyDescent="0.3">
      <c r="A61" s="60" t="s">
        <v>307</v>
      </c>
      <c r="B61" s="61"/>
      <c r="C61" s="61"/>
      <c r="D61" s="61"/>
      <c r="E61" s="61"/>
      <c r="F61" s="61"/>
      <c r="G61" s="61"/>
      <c r="H61" s="61"/>
      <c r="I61" s="61"/>
      <c r="J61" s="61"/>
      <c r="K61" s="39"/>
    </row>
    <row r="62" spans="1:11" ht="21" x14ac:dyDescent="0.4">
      <c r="A62" s="39"/>
      <c r="B62" s="39"/>
      <c r="C62" s="40"/>
      <c r="D62" s="40"/>
      <c r="E62" s="39"/>
      <c r="F62" s="39"/>
      <c r="G62" s="39"/>
      <c r="H62" s="39"/>
      <c r="I62" s="39"/>
      <c r="J62" s="39"/>
      <c r="K62" s="39"/>
    </row>
    <row r="63" spans="1:11" ht="21" x14ac:dyDescent="0.4">
      <c r="A63" s="58" t="s">
        <v>308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</row>
    <row r="64" spans="1:11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</row>
    <row r="65" spans="1:11" x14ac:dyDescent="0.3">
      <c r="A65" s="39"/>
      <c r="B65" s="41" t="s">
        <v>363</v>
      </c>
      <c r="C65" s="41"/>
      <c r="D65" s="41"/>
      <c r="E65" s="39"/>
      <c r="F65" s="39"/>
      <c r="G65" s="39"/>
      <c r="H65" s="41" t="s">
        <v>312</v>
      </c>
      <c r="I65" s="41">
        <v>3</v>
      </c>
      <c r="J65" s="39"/>
      <c r="K65" s="39"/>
    </row>
    <row r="66" spans="1:11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</row>
    <row r="67" spans="1:11" x14ac:dyDescent="0.3">
      <c r="A67" s="39"/>
      <c r="B67" s="54">
        <v>46236</v>
      </c>
      <c r="C67" s="41"/>
      <c r="D67" s="41"/>
      <c r="E67" s="39"/>
      <c r="F67" s="39"/>
      <c r="G67" s="39"/>
      <c r="H67" s="39"/>
      <c r="I67" s="39"/>
      <c r="J67" s="39"/>
      <c r="K67" s="39"/>
    </row>
    <row r="68" spans="1:11" x14ac:dyDescent="0.3">
      <c r="A68" s="39"/>
      <c r="B68" s="41"/>
      <c r="C68" s="41"/>
      <c r="D68" s="41"/>
      <c r="E68" s="39"/>
      <c r="F68" s="39"/>
      <c r="G68" s="39"/>
      <c r="H68" s="39"/>
      <c r="I68" s="39"/>
      <c r="J68" s="39"/>
      <c r="K68" s="39"/>
    </row>
    <row r="69" spans="1:11" x14ac:dyDescent="0.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</row>
    <row r="70" spans="1:11" ht="66" x14ac:dyDescent="0.3">
      <c r="A70" s="43" t="s">
        <v>309</v>
      </c>
      <c r="B70" s="44" t="s">
        <v>310</v>
      </c>
      <c r="C70" s="45" t="s">
        <v>311</v>
      </c>
      <c r="D70" s="44" t="s">
        <v>312</v>
      </c>
      <c r="E70" s="46" t="s">
        <v>343</v>
      </c>
      <c r="F70" s="46" t="s">
        <v>344</v>
      </c>
      <c r="G70" s="46" t="s">
        <v>365</v>
      </c>
      <c r="H70" s="46" t="s">
        <v>346</v>
      </c>
      <c r="I70" s="47" t="s">
        <v>313</v>
      </c>
      <c r="J70" s="47" t="s">
        <v>314</v>
      </c>
      <c r="K70" s="39"/>
    </row>
    <row r="71" spans="1:11" x14ac:dyDescent="0.3">
      <c r="A71" s="48">
        <v>6</v>
      </c>
      <c r="B71" s="13" t="s">
        <v>327</v>
      </c>
      <c r="C71" s="51">
        <v>1260</v>
      </c>
      <c r="D71" s="48" t="s">
        <v>368</v>
      </c>
      <c r="E71" s="48">
        <v>1</v>
      </c>
      <c r="F71" s="48">
        <v>1</v>
      </c>
      <c r="G71" s="48">
        <v>1</v>
      </c>
      <c r="H71" s="48">
        <v>1</v>
      </c>
      <c r="I71" s="49">
        <f>SUM(E71:H71)</f>
        <v>4</v>
      </c>
      <c r="J71" s="48" t="s">
        <v>315</v>
      </c>
      <c r="K71" s="39"/>
    </row>
    <row r="72" spans="1:11" x14ac:dyDescent="0.3">
      <c r="A72" s="48">
        <v>9</v>
      </c>
      <c r="B72" s="13" t="s">
        <v>330</v>
      </c>
      <c r="C72" s="51">
        <v>549</v>
      </c>
      <c r="D72" s="48" t="s">
        <v>369</v>
      </c>
      <c r="E72" s="48">
        <v>3</v>
      </c>
      <c r="F72" s="48">
        <v>3</v>
      </c>
      <c r="G72" s="48">
        <v>2</v>
      </c>
      <c r="H72" s="48">
        <v>2</v>
      </c>
      <c r="I72" s="49">
        <f>SUM(E72:H72)</f>
        <v>10</v>
      </c>
      <c r="J72" s="48" t="s">
        <v>317</v>
      </c>
      <c r="K72" s="50"/>
    </row>
    <row r="73" spans="1:11" x14ac:dyDescent="0.3">
      <c r="A73" s="48">
        <v>7</v>
      </c>
      <c r="B73" s="13" t="s">
        <v>370</v>
      </c>
      <c r="C73" s="51">
        <v>315</v>
      </c>
      <c r="D73" s="48" t="s">
        <v>369</v>
      </c>
      <c r="E73" s="48">
        <v>2</v>
      </c>
      <c r="F73" s="48">
        <v>2</v>
      </c>
      <c r="G73" s="48">
        <v>4</v>
      </c>
      <c r="H73" s="48">
        <v>4</v>
      </c>
      <c r="I73" s="49">
        <f>SUM(E73:H73)</f>
        <v>12</v>
      </c>
      <c r="J73" s="48" t="s">
        <v>319</v>
      </c>
      <c r="K73" s="50"/>
    </row>
    <row r="74" spans="1:11" x14ac:dyDescent="0.3">
      <c r="A74" s="48">
        <v>1</v>
      </c>
      <c r="B74" s="13" t="s">
        <v>352</v>
      </c>
      <c r="C74" s="13">
        <v>857</v>
      </c>
      <c r="D74" s="48" t="s">
        <v>369</v>
      </c>
      <c r="E74" s="48">
        <v>5</v>
      </c>
      <c r="F74" s="48">
        <v>5</v>
      </c>
      <c r="G74" s="48">
        <v>3</v>
      </c>
      <c r="H74" s="48">
        <v>3</v>
      </c>
      <c r="I74" s="49">
        <f>SUM(E74:H74)</f>
        <v>16</v>
      </c>
      <c r="J74" s="48" t="s">
        <v>320</v>
      </c>
      <c r="K74" s="50"/>
    </row>
    <row r="75" spans="1:11" x14ac:dyDescent="0.3">
      <c r="A75" s="48">
        <v>3</v>
      </c>
      <c r="B75" s="13" t="s">
        <v>362</v>
      </c>
      <c r="C75" s="51">
        <v>99</v>
      </c>
      <c r="D75" s="48" t="s">
        <v>355</v>
      </c>
      <c r="E75" s="48">
        <v>4</v>
      </c>
      <c r="F75" s="48">
        <v>4</v>
      </c>
      <c r="G75" s="48">
        <v>5</v>
      </c>
      <c r="H75" s="48">
        <v>5</v>
      </c>
      <c r="I75" s="49">
        <f>SUM(E75:H75)</f>
        <v>18</v>
      </c>
      <c r="J75" s="48" t="s">
        <v>321</v>
      </c>
      <c r="K75" s="50"/>
    </row>
    <row r="76" spans="1:11" x14ac:dyDescent="0.3">
      <c r="A76" s="48">
        <v>2</v>
      </c>
      <c r="B76" s="13" t="s">
        <v>371</v>
      </c>
      <c r="C76" s="51">
        <v>1114</v>
      </c>
      <c r="D76" s="48" t="s">
        <v>369</v>
      </c>
      <c r="E76" s="48"/>
      <c r="F76" s="48"/>
      <c r="G76" s="48"/>
      <c r="H76" s="48"/>
      <c r="I76" s="49"/>
      <c r="J76" s="48"/>
      <c r="K76" s="50"/>
    </row>
    <row r="77" spans="1:11" x14ac:dyDescent="0.3">
      <c r="A77" s="48">
        <v>4</v>
      </c>
      <c r="B77" s="13" t="s">
        <v>372</v>
      </c>
      <c r="C77" s="51">
        <v>1295</v>
      </c>
      <c r="D77" s="48" t="s">
        <v>368</v>
      </c>
      <c r="E77" s="48"/>
      <c r="F77" s="48"/>
      <c r="G77" s="48"/>
      <c r="H77" s="48"/>
      <c r="I77" s="49"/>
      <c r="J77" s="48"/>
      <c r="K77" s="50"/>
    </row>
    <row r="78" spans="1:11" x14ac:dyDescent="0.3">
      <c r="A78" s="48">
        <v>5</v>
      </c>
      <c r="B78" s="13" t="s">
        <v>373</v>
      </c>
      <c r="C78" s="51">
        <v>1279</v>
      </c>
      <c r="D78" s="48" t="s">
        <v>369</v>
      </c>
      <c r="E78" s="48"/>
      <c r="F78" s="48"/>
      <c r="G78" s="48"/>
      <c r="H78" s="48"/>
      <c r="I78" s="49"/>
      <c r="J78" s="48"/>
      <c r="K78" s="50"/>
    </row>
    <row r="79" spans="1:11" x14ac:dyDescent="0.3">
      <c r="A79" s="48">
        <v>8</v>
      </c>
      <c r="B79" s="13" t="s">
        <v>358</v>
      </c>
      <c r="C79" s="13">
        <v>1298</v>
      </c>
      <c r="D79" s="48" t="s">
        <v>355</v>
      </c>
      <c r="E79" s="48"/>
      <c r="F79" s="48"/>
      <c r="G79" s="48"/>
      <c r="H79" s="48"/>
      <c r="I79" s="49"/>
      <c r="J79" s="48"/>
      <c r="K79" s="50"/>
    </row>
    <row r="81" spans="1:11" ht="17.399999999999999" x14ac:dyDescent="0.3">
      <c r="A81" s="60" t="s">
        <v>307</v>
      </c>
      <c r="B81" s="61"/>
      <c r="C81" s="61"/>
      <c r="D81" s="61"/>
      <c r="E81" s="61"/>
      <c r="F81" s="61"/>
      <c r="G81" s="61"/>
      <c r="H81" s="61"/>
      <c r="I81" s="61"/>
      <c r="J81" s="61"/>
      <c r="K81" s="39"/>
    </row>
    <row r="82" spans="1:11" ht="21" x14ac:dyDescent="0.4">
      <c r="A82" s="39"/>
      <c r="B82" s="39"/>
      <c r="C82" s="40"/>
      <c r="D82" s="40"/>
      <c r="E82" s="39"/>
      <c r="F82" s="39"/>
      <c r="G82" s="39"/>
      <c r="H82" s="39"/>
      <c r="I82" s="39"/>
      <c r="J82" s="39"/>
      <c r="K82" s="39"/>
    </row>
    <row r="83" spans="1:11" ht="21" x14ac:dyDescent="0.4">
      <c r="A83" s="58" t="s">
        <v>308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</row>
    <row r="84" spans="1:11" x14ac:dyDescent="0.3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</row>
    <row r="85" spans="1:11" x14ac:dyDescent="0.3">
      <c r="A85" s="39"/>
      <c r="B85" s="41" t="s">
        <v>363</v>
      </c>
      <c r="C85" s="41"/>
      <c r="D85" s="41"/>
      <c r="E85" s="39"/>
      <c r="F85" s="39"/>
      <c r="G85" s="39"/>
      <c r="H85" s="41" t="s">
        <v>312</v>
      </c>
      <c r="I85" s="41">
        <v>2</v>
      </c>
      <c r="J85" s="39"/>
      <c r="K85" s="39"/>
    </row>
    <row r="86" spans="1:11" x14ac:dyDescent="0.3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</row>
    <row r="87" spans="1:11" x14ac:dyDescent="0.3">
      <c r="A87" s="39"/>
      <c r="B87" s="54">
        <v>46236</v>
      </c>
      <c r="C87" s="41"/>
      <c r="D87" s="41"/>
      <c r="E87" s="39"/>
      <c r="F87" s="39"/>
      <c r="G87" s="39"/>
      <c r="H87" s="39"/>
      <c r="I87" s="39"/>
      <c r="J87" s="39"/>
      <c r="K87" s="39"/>
    </row>
    <row r="88" spans="1:11" x14ac:dyDescent="0.3">
      <c r="A88" s="39"/>
      <c r="B88" s="41"/>
      <c r="C88" s="41"/>
      <c r="D88" s="41"/>
      <c r="E88" s="39"/>
      <c r="F88" s="39"/>
      <c r="G88" s="39"/>
      <c r="H88" s="39"/>
      <c r="I88" s="39"/>
      <c r="J88" s="39"/>
      <c r="K88" s="39"/>
    </row>
    <row r="89" spans="1:11" x14ac:dyDescent="0.3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</row>
    <row r="90" spans="1:11" ht="66" x14ac:dyDescent="0.3">
      <c r="A90" s="43" t="s">
        <v>309</v>
      </c>
      <c r="B90" s="44" t="s">
        <v>310</v>
      </c>
      <c r="C90" s="45" t="s">
        <v>311</v>
      </c>
      <c r="D90" s="44" t="s">
        <v>312</v>
      </c>
      <c r="E90" s="46" t="s">
        <v>343</v>
      </c>
      <c r="F90" s="46" t="s">
        <v>344</v>
      </c>
      <c r="G90" s="46" t="s">
        <v>365</v>
      </c>
      <c r="H90" s="46" t="s">
        <v>346</v>
      </c>
      <c r="I90" s="47" t="s">
        <v>313</v>
      </c>
      <c r="J90" s="47" t="s">
        <v>314</v>
      </c>
      <c r="K90" s="39"/>
    </row>
    <row r="91" spans="1:11" x14ac:dyDescent="0.3">
      <c r="A91" s="48">
        <v>9</v>
      </c>
      <c r="B91" s="13" t="s">
        <v>374</v>
      </c>
      <c r="C91" s="51">
        <v>269</v>
      </c>
      <c r="D91" s="48">
        <v>2</v>
      </c>
      <c r="E91" s="48">
        <v>2</v>
      </c>
      <c r="F91" s="48">
        <v>2</v>
      </c>
      <c r="G91" s="48">
        <v>3</v>
      </c>
      <c r="H91" s="48">
        <v>1</v>
      </c>
      <c r="I91" s="49">
        <f t="shared" ref="I91:I97" si="6">SUM(E91:H91)</f>
        <v>8</v>
      </c>
      <c r="J91" s="48" t="s">
        <v>315</v>
      </c>
      <c r="K91" s="39"/>
    </row>
    <row r="92" spans="1:11" x14ac:dyDescent="0.3">
      <c r="A92" s="48">
        <v>4</v>
      </c>
      <c r="B92" s="13" t="s">
        <v>328</v>
      </c>
      <c r="C92" s="51">
        <v>345</v>
      </c>
      <c r="D92" s="48" t="s">
        <v>366</v>
      </c>
      <c r="E92" s="48">
        <v>3</v>
      </c>
      <c r="F92" s="48">
        <v>3</v>
      </c>
      <c r="G92" s="48">
        <v>1</v>
      </c>
      <c r="H92" s="48">
        <v>3</v>
      </c>
      <c r="I92" s="49">
        <f t="shared" si="6"/>
        <v>10</v>
      </c>
      <c r="J92" s="48" t="s">
        <v>317</v>
      </c>
      <c r="K92" s="50"/>
    </row>
    <row r="93" spans="1:11" x14ac:dyDescent="0.3">
      <c r="A93" s="48">
        <v>5</v>
      </c>
      <c r="B93" s="13" t="s">
        <v>327</v>
      </c>
      <c r="C93" s="51">
        <v>1260</v>
      </c>
      <c r="D93" s="48" t="s">
        <v>368</v>
      </c>
      <c r="E93" s="48">
        <v>5</v>
      </c>
      <c r="F93" s="48">
        <v>5</v>
      </c>
      <c r="G93" s="48">
        <v>2</v>
      </c>
      <c r="H93" s="48">
        <v>2</v>
      </c>
      <c r="I93" s="49">
        <f t="shared" si="6"/>
        <v>14</v>
      </c>
      <c r="J93" s="48" t="s">
        <v>359</v>
      </c>
      <c r="K93" s="50"/>
    </row>
    <row r="94" spans="1:11" x14ac:dyDescent="0.3">
      <c r="A94" s="48">
        <v>8</v>
      </c>
      <c r="B94" s="13" t="s">
        <v>329</v>
      </c>
      <c r="C94" s="51">
        <v>899</v>
      </c>
      <c r="D94" s="48">
        <v>2</v>
      </c>
      <c r="E94" s="48">
        <v>1</v>
      </c>
      <c r="F94" s="48">
        <v>1</v>
      </c>
      <c r="G94" s="48">
        <v>7</v>
      </c>
      <c r="H94" s="48">
        <v>5</v>
      </c>
      <c r="I94" s="49">
        <f t="shared" si="6"/>
        <v>14</v>
      </c>
      <c r="J94" s="48" t="s">
        <v>320</v>
      </c>
      <c r="K94" s="50"/>
    </row>
    <row r="95" spans="1:11" x14ac:dyDescent="0.3">
      <c r="A95" s="48">
        <v>11</v>
      </c>
      <c r="B95" s="13" t="s">
        <v>322</v>
      </c>
      <c r="C95" s="51">
        <v>969</v>
      </c>
      <c r="D95" s="51" t="s">
        <v>366</v>
      </c>
      <c r="E95" s="48">
        <v>4</v>
      </c>
      <c r="F95" s="48">
        <v>4</v>
      </c>
      <c r="G95" s="48">
        <v>4</v>
      </c>
      <c r="H95" s="48">
        <v>4</v>
      </c>
      <c r="I95" s="49">
        <f t="shared" si="6"/>
        <v>16</v>
      </c>
      <c r="J95" s="48" t="s">
        <v>321</v>
      </c>
      <c r="K95" s="50"/>
    </row>
    <row r="96" spans="1:11" x14ac:dyDescent="0.3">
      <c r="A96" s="48">
        <v>6</v>
      </c>
      <c r="B96" s="13" t="s">
        <v>330</v>
      </c>
      <c r="C96" s="51">
        <v>549</v>
      </c>
      <c r="D96" s="48" t="s">
        <v>369</v>
      </c>
      <c r="E96" s="48">
        <v>6</v>
      </c>
      <c r="F96" s="48">
        <v>6</v>
      </c>
      <c r="G96" s="48">
        <v>5</v>
      </c>
      <c r="H96" s="48">
        <v>7</v>
      </c>
      <c r="I96" s="49">
        <f t="shared" si="6"/>
        <v>24</v>
      </c>
      <c r="J96" s="48" t="s">
        <v>323</v>
      </c>
      <c r="K96" s="50"/>
    </row>
    <row r="97" spans="1:11" x14ac:dyDescent="0.3">
      <c r="A97" s="48">
        <v>3</v>
      </c>
      <c r="B97" s="13" t="s">
        <v>352</v>
      </c>
      <c r="C97" s="13">
        <v>857</v>
      </c>
      <c r="D97" s="48" t="s">
        <v>369</v>
      </c>
      <c r="E97" s="48">
        <v>7</v>
      </c>
      <c r="F97" s="48">
        <v>7</v>
      </c>
      <c r="G97" s="48">
        <v>6</v>
      </c>
      <c r="H97" s="48">
        <v>6</v>
      </c>
      <c r="I97" s="49">
        <f t="shared" si="6"/>
        <v>26</v>
      </c>
      <c r="J97" s="48" t="s">
        <v>324</v>
      </c>
      <c r="K97" s="50"/>
    </row>
    <row r="98" spans="1:11" x14ac:dyDescent="0.3">
      <c r="A98" s="48">
        <v>1</v>
      </c>
      <c r="B98" s="13" t="s">
        <v>375</v>
      </c>
      <c r="C98" s="13">
        <v>316</v>
      </c>
      <c r="D98" s="48">
        <v>2</v>
      </c>
      <c r="E98" s="48"/>
      <c r="F98" s="48"/>
      <c r="G98" s="48"/>
      <c r="H98" s="48"/>
      <c r="I98" s="49"/>
      <c r="J98" s="48"/>
      <c r="K98" s="50"/>
    </row>
    <row r="99" spans="1:11" x14ac:dyDescent="0.3">
      <c r="A99" s="48">
        <v>2</v>
      </c>
      <c r="B99" s="13" t="s">
        <v>371</v>
      </c>
      <c r="C99" s="51">
        <v>1114</v>
      </c>
      <c r="D99" s="48" t="s">
        <v>369</v>
      </c>
      <c r="E99" s="48"/>
      <c r="F99" s="48"/>
      <c r="G99" s="48"/>
      <c r="H99" s="48"/>
      <c r="I99" s="49"/>
      <c r="J99" s="48"/>
      <c r="K99" s="50"/>
    </row>
    <row r="100" spans="1:11" x14ac:dyDescent="0.3">
      <c r="A100" s="48">
        <v>7</v>
      </c>
      <c r="B100" s="13" t="s">
        <v>373</v>
      </c>
      <c r="C100" s="51">
        <v>1279</v>
      </c>
      <c r="D100" s="48" t="s">
        <v>369</v>
      </c>
      <c r="E100" s="48"/>
      <c r="F100" s="48"/>
      <c r="G100" s="48"/>
      <c r="H100" s="48"/>
      <c r="I100" s="49"/>
      <c r="J100" s="48"/>
      <c r="K100" s="50"/>
    </row>
    <row r="101" spans="1:11" x14ac:dyDescent="0.3">
      <c r="A101" s="48">
        <v>10</v>
      </c>
      <c r="B101" s="13" t="s">
        <v>370</v>
      </c>
      <c r="C101" s="51">
        <v>315</v>
      </c>
      <c r="D101" s="48" t="s">
        <v>369</v>
      </c>
      <c r="E101" s="52"/>
      <c r="F101" s="52"/>
      <c r="G101" s="52"/>
      <c r="H101" s="52"/>
      <c r="I101" s="49"/>
      <c r="J101" s="48"/>
      <c r="K101" s="50"/>
    </row>
    <row r="103" spans="1:11" ht="17.399999999999999" x14ac:dyDescent="0.3">
      <c r="A103" s="60" t="s">
        <v>307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39"/>
    </row>
    <row r="104" spans="1:11" ht="21" x14ac:dyDescent="0.4">
      <c r="A104" s="39"/>
      <c r="B104" s="39"/>
      <c r="C104" s="40"/>
      <c r="D104" s="40"/>
      <c r="E104" s="39"/>
      <c r="F104" s="39"/>
      <c r="G104" s="39"/>
      <c r="H104" s="39"/>
      <c r="I104" s="39"/>
      <c r="J104" s="39"/>
      <c r="K104" s="39"/>
    </row>
    <row r="105" spans="1:11" ht="21" x14ac:dyDescent="0.4">
      <c r="A105" s="58" t="s">
        <v>308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</row>
    <row r="106" spans="1:11" x14ac:dyDescent="0.3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</row>
    <row r="107" spans="1:11" x14ac:dyDescent="0.3">
      <c r="A107" s="39"/>
      <c r="B107" s="41" t="s">
        <v>363</v>
      </c>
      <c r="C107" s="41"/>
      <c r="D107" s="41"/>
      <c r="E107" s="39"/>
      <c r="F107" s="39"/>
      <c r="G107" s="39"/>
      <c r="H107" s="41" t="s">
        <v>312</v>
      </c>
      <c r="I107" s="41">
        <v>1</v>
      </c>
      <c r="J107" s="39"/>
      <c r="K107" s="39"/>
    </row>
    <row r="108" spans="1:11" x14ac:dyDescent="0.3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</row>
    <row r="109" spans="1:11" x14ac:dyDescent="0.3">
      <c r="A109" s="39"/>
      <c r="B109" s="54">
        <v>46236</v>
      </c>
      <c r="C109" s="41"/>
      <c r="D109" s="41"/>
      <c r="E109" s="39"/>
      <c r="F109" s="39"/>
      <c r="G109" s="39"/>
      <c r="H109" s="39"/>
      <c r="I109" s="39"/>
      <c r="J109" s="39"/>
      <c r="K109" s="39"/>
    </row>
    <row r="110" spans="1:11" x14ac:dyDescent="0.3">
      <c r="A110" s="39"/>
      <c r="B110" s="41"/>
      <c r="C110" s="41"/>
      <c r="D110" s="41"/>
      <c r="E110" s="39"/>
      <c r="F110" s="39"/>
      <c r="G110" s="39"/>
      <c r="H110" s="39"/>
      <c r="I110" s="39"/>
      <c r="J110" s="39"/>
      <c r="K110" s="39"/>
    </row>
    <row r="111" spans="1:11" x14ac:dyDescent="0.3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</row>
    <row r="112" spans="1:11" ht="66" x14ac:dyDescent="0.3">
      <c r="A112" s="43" t="s">
        <v>309</v>
      </c>
      <c r="B112" s="44" t="s">
        <v>310</v>
      </c>
      <c r="C112" s="45" t="s">
        <v>311</v>
      </c>
      <c r="D112" s="44" t="s">
        <v>312</v>
      </c>
      <c r="E112" s="46" t="s">
        <v>343</v>
      </c>
      <c r="F112" s="46" t="s">
        <v>344</v>
      </c>
      <c r="G112" s="46" t="s">
        <v>365</v>
      </c>
      <c r="H112" s="46" t="s">
        <v>346</v>
      </c>
      <c r="I112" s="47" t="s">
        <v>313</v>
      </c>
      <c r="J112" s="47" t="s">
        <v>314</v>
      </c>
      <c r="K112" s="39"/>
    </row>
    <row r="113" spans="1:11" x14ac:dyDescent="0.3">
      <c r="A113" s="48">
        <v>2</v>
      </c>
      <c r="B113" s="13" t="s">
        <v>329</v>
      </c>
      <c r="C113" s="51">
        <v>899</v>
      </c>
      <c r="D113" s="48">
        <v>2</v>
      </c>
      <c r="E113" s="48">
        <v>1</v>
      </c>
      <c r="F113" s="48">
        <v>1</v>
      </c>
      <c r="G113" s="48">
        <v>2</v>
      </c>
      <c r="H113" s="48">
        <v>1</v>
      </c>
      <c r="I113" s="49">
        <f>SUM(E113:H113)</f>
        <v>5</v>
      </c>
      <c r="J113" s="48" t="s">
        <v>315</v>
      </c>
      <c r="K113" s="39"/>
    </row>
    <row r="114" spans="1:11" x14ac:dyDescent="0.3">
      <c r="A114" s="48">
        <v>1</v>
      </c>
      <c r="B114" s="13" t="s">
        <v>374</v>
      </c>
      <c r="C114" s="51">
        <v>269</v>
      </c>
      <c r="D114" s="48">
        <v>2</v>
      </c>
      <c r="E114" s="48">
        <v>2</v>
      </c>
      <c r="F114" s="48">
        <v>2</v>
      </c>
      <c r="G114" s="48">
        <v>1</v>
      </c>
      <c r="H114" s="48">
        <v>2</v>
      </c>
      <c r="I114" s="49">
        <f>SUM(E114:H114)</f>
        <v>7</v>
      </c>
      <c r="J114" s="48" t="s">
        <v>317</v>
      </c>
      <c r="K114" s="50"/>
    </row>
    <row r="115" spans="1:11" x14ac:dyDescent="0.3">
      <c r="A115" s="48">
        <v>3</v>
      </c>
      <c r="B115" s="13" t="s">
        <v>375</v>
      </c>
      <c r="C115" s="13">
        <v>316</v>
      </c>
      <c r="D115" s="48">
        <v>2</v>
      </c>
      <c r="E115" s="48"/>
      <c r="F115" s="48"/>
      <c r="G115" s="48"/>
      <c r="H115" s="48"/>
      <c r="I115" s="49"/>
      <c r="J115" s="48"/>
      <c r="K115" s="50"/>
    </row>
    <row r="116" spans="1:11" x14ac:dyDescent="0.3">
      <c r="A116" s="48">
        <v>4</v>
      </c>
      <c r="B116" s="13" t="s">
        <v>376</v>
      </c>
      <c r="C116" s="51">
        <v>94</v>
      </c>
      <c r="D116" s="48">
        <v>1</v>
      </c>
      <c r="E116" s="48"/>
      <c r="F116" s="48"/>
      <c r="G116" s="48"/>
      <c r="H116" s="48"/>
      <c r="I116" s="49"/>
      <c r="J116" s="48"/>
      <c r="K116" s="50"/>
    </row>
    <row r="117" spans="1:11" x14ac:dyDescent="0.3">
      <c r="A117" s="48"/>
      <c r="B117" s="55"/>
      <c r="C117" s="51"/>
      <c r="D117" s="48"/>
      <c r="E117" s="48"/>
      <c r="F117" s="48"/>
      <c r="G117" s="48"/>
      <c r="H117" s="48"/>
      <c r="I117" s="49" t="str">
        <f t="shared" ref="I117" si="7">IF(SUM(E117:H117)=0,"",SUM(E117:H117))</f>
        <v/>
      </c>
      <c r="J117" s="48"/>
      <c r="K117" s="50"/>
    </row>
    <row r="119" spans="1:11" ht="17.399999999999999" x14ac:dyDescent="0.3">
      <c r="A119" s="60" t="s">
        <v>307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</row>
    <row r="120" spans="1:11" ht="21" x14ac:dyDescent="0.4">
      <c r="A120" s="39"/>
      <c r="B120" s="39"/>
      <c r="C120" s="40"/>
      <c r="D120" s="40"/>
      <c r="E120" s="39"/>
      <c r="F120" s="39"/>
      <c r="G120" s="39"/>
      <c r="H120" s="39"/>
      <c r="I120" s="39"/>
      <c r="J120" s="39"/>
      <c r="K120" s="39"/>
    </row>
    <row r="121" spans="1:11" ht="21" x14ac:dyDescent="0.4">
      <c r="A121" s="58" t="s">
        <v>308</v>
      </c>
      <c r="B121" s="59"/>
      <c r="C121" s="59"/>
      <c r="D121" s="59"/>
      <c r="E121" s="59"/>
      <c r="F121" s="59"/>
      <c r="G121" s="59"/>
      <c r="H121" s="59"/>
      <c r="I121" s="59"/>
      <c r="J121" s="59"/>
      <c r="K121" s="59"/>
    </row>
    <row r="122" spans="1:11" x14ac:dyDescent="0.3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</row>
    <row r="123" spans="1:11" x14ac:dyDescent="0.3">
      <c r="A123" s="39"/>
      <c r="B123" s="41" t="s">
        <v>363</v>
      </c>
      <c r="C123" s="41"/>
      <c r="D123" s="41"/>
      <c r="E123" s="39"/>
      <c r="F123" s="39"/>
      <c r="G123" s="39"/>
      <c r="H123" s="41" t="s">
        <v>312</v>
      </c>
      <c r="I123" s="41" t="s">
        <v>377</v>
      </c>
      <c r="J123" s="41" t="s">
        <v>377</v>
      </c>
      <c r="K123" s="39"/>
    </row>
    <row r="124" spans="1:11" x14ac:dyDescent="0.3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</row>
    <row r="125" spans="1:11" x14ac:dyDescent="0.3">
      <c r="A125" s="39"/>
      <c r="B125" s="54">
        <v>46236</v>
      </c>
      <c r="C125" s="41"/>
      <c r="D125" s="41"/>
      <c r="E125" s="39"/>
      <c r="F125" s="39"/>
      <c r="G125" s="39"/>
      <c r="H125" s="39"/>
      <c r="I125" s="39"/>
      <c r="J125" s="39"/>
      <c r="K125" s="39"/>
    </row>
    <row r="126" spans="1:11" x14ac:dyDescent="0.3">
      <c r="A126" s="39"/>
      <c r="B126" s="41"/>
      <c r="C126" s="41"/>
      <c r="D126" s="41"/>
      <c r="E126" s="39"/>
      <c r="F126" s="39"/>
      <c r="G126" s="39"/>
      <c r="H126" s="39"/>
      <c r="I126" s="39"/>
      <c r="J126" s="39"/>
      <c r="K126" s="39"/>
    </row>
    <row r="128" spans="1:11" ht="52.8" x14ac:dyDescent="0.3">
      <c r="A128" s="56" t="s">
        <v>331</v>
      </c>
      <c r="B128" s="48" t="s">
        <v>378</v>
      </c>
      <c r="C128" s="52" t="s">
        <v>326</v>
      </c>
      <c r="D128" s="48" t="s">
        <v>379</v>
      </c>
      <c r="E128" s="57" t="s">
        <v>380</v>
      </c>
      <c r="F128" s="57" t="s">
        <v>381</v>
      </c>
      <c r="G128" s="57" t="s">
        <v>382</v>
      </c>
      <c r="H128" s="57" t="s">
        <v>383</v>
      </c>
      <c r="I128" s="57" t="s">
        <v>384</v>
      </c>
      <c r="J128" s="52" t="s">
        <v>313</v>
      </c>
      <c r="K128" s="52" t="s">
        <v>314</v>
      </c>
    </row>
    <row r="129" spans="1:11" x14ac:dyDescent="0.3">
      <c r="A129" s="31">
        <v>1</v>
      </c>
      <c r="B129" s="13" t="s">
        <v>341</v>
      </c>
      <c r="C129" s="13" t="s">
        <v>340</v>
      </c>
      <c r="D129" s="13">
        <v>1140</v>
      </c>
      <c r="E129" s="13">
        <v>1</v>
      </c>
      <c r="F129" s="13">
        <v>1</v>
      </c>
      <c r="G129" s="13"/>
      <c r="H129" s="13">
        <v>1</v>
      </c>
      <c r="I129" s="13"/>
      <c r="J129" s="13">
        <f>SUM(E129:I129)</f>
        <v>3</v>
      </c>
      <c r="K129" s="13" t="s">
        <v>315</v>
      </c>
    </row>
    <row r="130" spans="1:11" x14ac:dyDescent="0.3">
      <c r="A130" s="31">
        <v>1</v>
      </c>
      <c r="B130" s="13" t="s">
        <v>339</v>
      </c>
      <c r="C130" s="13" t="s">
        <v>340</v>
      </c>
      <c r="D130" s="13">
        <v>1140</v>
      </c>
      <c r="E130" s="13">
        <v>1</v>
      </c>
      <c r="F130" s="13">
        <v>2</v>
      </c>
      <c r="G130" s="13"/>
      <c r="H130" s="13">
        <v>2</v>
      </c>
      <c r="I130" s="13"/>
      <c r="J130" s="13">
        <f t="shared" ref="J130" si="8">SUM(E130:I130)</f>
        <v>5</v>
      </c>
      <c r="K130" s="13" t="s">
        <v>317</v>
      </c>
    </row>
    <row r="131" spans="1:11" x14ac:dyDescent="0.3">
      <c r="A131" s="31">
        <v>1</v>
      </c>
      <c r="B131" s="13" t="s">
        <v>385</v>
      </c>
      <c r="C131" s="13" t="s">
        <v>340</v>
      </c>
      <c r="D131" s="13">
        <v>1140</v>
      </c>
      <c r="E131" s="13"/>
      <c r="F131" s="13"/>
      <c r="G131" s="13"/>
      <c r="H131" s="13"/>
      <c r="I131" s="13"/>
      <c r="J131" s="13"/>
      <c r="K131" s="13"/>
    </row>
    <row r="132" spans="1:11" x14ac:dyDescent="0.3">
      <c r="A132" s="31">
        <v>1</v>
      </c>
      <c r="B132" s="13" t="s">
        <v>386</v>
      </c>
      <c r="C132" s="13" t="s">
        <v>340</v>
      </c>
      <c r="D132" s="13">
        <v>1140</v>
      </c>
      <c r="E132" s="13"/>
      <c r="F132" s="13"/>
      <c r="G132" s="13"/>
      <c r="H132" s="13"/>
      <c r="I132" s="13"/>
      <c r="J132" s="13"/>
      <c r="K132" s="13"/>
    </row>
    <row r="134" spans="1:11" ht="17.399999999999999" x14ac:dyDescent="0.3">
      <c r="A134" s="60" t="s">
        <v>307</v>
      </c>
      <c r="B134" s="59"/>
      <c r="C134" s="59"/>
      <c r="D134" s="59"/>
      <c r="E134" s="59"/>
      <c r="F134" s="59"/>
      <c r="G134" s="59"/>
      <c r="H134" s="59"/>
      <c r="I134" s="59"/>
      <c r="J134" s="59"/>
      <c r="K134" s="59"/>
    </row>
    <row r="135" spans="1:11" ht="21" x14ac:dyDescent="0.4">
      <c r="A135" s="39"/>
      <c r="B135" s="39"/>
      <c r="C135" s="40"/>
      <c r="D135" s="40"/>
      <c r="E135" s="39"/>
      <c r="F135" s="39"/>
      <c r="G135" s="39"/>
      <c r="H135" s="39"/>
      <c r="I135" s="39"/>
      <c r="J135" s="39"/>
      <c r="K135" s="39"/>
    </row>
    <row r="136" spans="1:11" ht="21" x14ac:dyDescent="0.4">
      <c r="A136" s="58" t="s">
        <v>308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</row>
    <row r="137" spans="1:11" x14ac:dyDescent="0.3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</row>
    <row r="138" spans="1:11" x14ac:dyDescent="0.3">
      <c r="A138" s="39"/>
      <c r="B138" s="41" t="s">
        <v>363</v>
      </c>
      <c r="C138" s="41"/>
      <c r="D138" s="41"/>
      <c r="E138" s="39"/>
      <c r="F138" s="39"/>
      <c r="G138" s="39"/>
      <c r="H138" s="41" t="s">
        <v>312</v>
      </c>
      <c r="I138" s="41"/>
      <c r="J138" s="41" t="s">
        <v>387</v>
      </c>
      <c r="K138" s="39"/>
    </row>
    <row r="139" spans="1:11" x14ac:dyDescent="0.3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</row>
    <row r="140" spans="1:11" x14ac:dyDescent="0.3">
      <c r="A140" s="39"/>
      <c r="B140" s="54">
        <v>46236</v>
      </c>
      <c r="C140" s="41"/>
      <c r="D140" s="41"/>
      <c r="E140" s="39"/>
      <c r="F140" s="39"/>
      <c r="G140" s="39"/>
      <c r="H140" s="39"/>
      <c r="I140" s="39"/>
      <c r="J140" s="39"/>
      <c r="K140" s="39"/>
    </row>
    <row r="141" spans="1:11" x14ac:dyDescent="0.3">
      <c r="A141" s="39"/>
      <c r="B141" s="41"/>
      <c r="C141" s="41"/>
      <c r="D141" s="41"/>
      <c r="E141" s="39"/>
      <c r="F141" s="39"/>
      <c r="G141" s="39"/>
      <c r="H141" s="39"/>
      <c r="I141" s="39"/>
      <c r="J141" s="39"/>
      <c r="K141" s="39"/>
    </row>
    <row r="143" spans="1:11" ht="52.8" x14ac:dyDescent="0.3">
      <c r="A143" s="56" t="s">
        <v>331</v>
      </c>
      <c r="B143" s="48" t="s">
        <v>378</v>
      </c>
      <c r="C143" s="52" t="s">
        <v>326</v>
      </c>
      <c r="D143" s="48" t="s">
        <v>379</v>
      </c>
      <c r="E143" s="57" t="s">
        <v>380</v>
      </c>
      <c r="F143" s="57" t="s">
        <v>381</v>
      </c>
      <c r="G143" s="57" t="s">
        <v>382</v>
      </c>
      <c r="H143" s="57" t="s">
        <v>383</v>
      </c>
      <c r="I143" s="57" t="s">
        <v>388</v>
      </c>
      <c r="J143" s="52" t="s">
        <v>313</v>
      </c>
      <c r="K143" s="52" t="s">
        <v>314</v>
      </c>
    </row>
    <row r="144" spans="1:11" x14ac:dyDescent="0.3">
      <c r="A144" s="31">
        <v>2</v>
      </c>
      <c r="B144" s="13" t="s">
        <v>389</v>
      </c>
      <c r="C144" s="13" t="s">
        <v>335</v>
      </c>
      <c r="D144" s="13">
        <v>549</v>
      </c>
      <c r="E144" s="13">
        <v>1</v>
      </c>
      <c r="F144" s="13">
        <v>1</v>
      </c>
      <c r="G144" s="13"/>
      <c r="H144" s="13">
        <v>2</v>
      </c>
      <c r="I144" s="13"/>
      <c r="J144" s="13">
        <f t="shared" ref="J144:J154" si="9">SUM(E144:I144)</f>
        <v>4</v>
      </c>
      <c r="K144" s="13" t="s">
        <v>334</v>
      </c>
    </row>
    <row r="145" spans="1:11" x14ac:dyDescent="0.3">
      <c r="A145" s="31">
        <v>1</v>
      </c>
      <c r="B145" s="13" t="s">
        <v>332</v>
      </c>
      <c r="C145" s="13" t="s">
        <v>333</v>
      </c>
      <c r="D145" s="13"/>
      <c r="E145" s="13">
        <v>1</v>
      </c>
      <c r="F145" s="13">
        <v>2</v>
      </c>
      <c r="G145" s="13"/>
      <c r="H145" s="13">
        <v>1</v>
      </c>
      <c r="I145" s="13"/>
      <c r="J145" s="13">
        <f t="shared" si="9"/>
        <v>4</v>
      </c>
      <c r="K145" s="13" t="s">
        <v>317</v>
      </c>
    </row>
    <row r="146" spans="1:11" x14ac:dyDescent="0.3">
      <c r="A146" s="31">
        <v>3</v>
      </c>
      <c r="B146" s="13" t="s">
        <v>390</v>
      </c>
      <c r="C146" s="13" t="s">
        <v>335</v>
      </c>
      <c r="D146" s="13">
        <v>549</v>
      </c>
      <c r="E146" s="13">
        <v>0</v>
      </c>
      <c r="F146" s="13">
        <v>3</v>
      </c>
      <c r="G146" s="13"/>
      <c r="H146" s="13">
        <v>4</v>
      </c>
      <c r="I146" s="13"/>
      <c r="J146" s="13">
        <f t="shared" si="9"/>
        <v>7</v>
      </c>
      <c r="K146" s="13" t="s">
        <v>319</v>
      </c>
    </row>
    <row r="147" spans="1:11" x14ac:dyDescent="0.3">
      <c r="A147" s="31">
        <v>3</v>
      </c>
      <c r="B147" s="13" t="s">
        <v>391</v>
      </c>
      <c r="C147" s="13" t="s">
        <v>335</v>
      </c>
      <c r="D147" s="13">
        <v>549</v>
      </c>
      <c r="E147" s="13">
        <v>1</v>
      </c>
      <c r="F147" s="13">
        <v>4</v>
      </c>
      <c r="G147" s="13"/>
      <c r="H147" s="13">
        <v>3</v>
      </c>
      <c r="I147" s="13"/>
      <c r="J147" s="13">
        <f t="shared" si="9"/>
        <v>8</v>
      </c>
      <c r="K147" s="13" t="s">
        <v>320</v>
      </c>
    </row>
    <row r="148" spans="1:11" x14ac:dyDescent="0.3">
      <c r="A148" s="31">
        <v>3</v>
      </c>
      <c r="B148" s="13" t="s">
        <v>337</v>
      </c>
      <c r="C148" s="13" t="s">
        <v>338</v>
      </c>
      <c r="D148" s="13">
        <v>1245</v>
      </c>
      <c r="E148" s="13">
        <v>1</v>
      </c>
      <c r="F148" s="13">
        <v>5</v>
      </c>
      <c r="G148" s="13"/>
      <c r="H148" s="13">
        <v>5</v>
      </c>
      <c r="I148" s="13"/>
      <c r="J148" s="13">
        <f t="shared" si="9"/>
        <v>11</v>
      </c>
      <c r="K148" s="13" t="s">
        <v>321</v>
      </c>
    </row>
    <row r="149" spans="1:11" x14ac:dyDescent="0.3">
      <c r="A149" s="31">
        <v>2</v>
      </c>
      <c r="B149" s="13" t="s">
        <v>392</v>
      </c>
      <c r="C149" s="13" t="s">
        <v>335</v>
      </c>
      <c r="D149" s="13">
        <v>549</v>
      </c>
      <c r="E149" s="13">
        <v>1</v>
      </c>
      <c r="F149" s="13">
        <v>6</v>
      </c>
      <c r="G149" s="13"/>
      <c r="H149" s="13">
        <v>7</v>
      </c>
      <c r="I149" s="13"/>
      <c r="J149" s="13">
        <f t="shared" si="9"/>
        <v>14</v>
      </c>
      <c r="K149" s="13" t="s">
        <v>393</v>
      </c>
    </row>
    <row r="150" spans="1:11" x14ac:dyDescent="0.3">
      <c r="A150" s="31">
        <v>2</v>
      </c>
      <c r="B150" s="13" t="s">
        <v>394</v>
      </c>
      <c r="C150" s="13" t="s">
        <v>335</v>
      </c>
      <c r="D150" s="13">
        <v>549</v>
      </c>
      <c r="E150" s="13">
        <v>1</v>
      </c>
      <c r="F150" s="13">
        <v>7</v>
      </c>
      <c r="G150" s="13"/>
      <c r="H150" s="13">
        <v>6</v>
      </c>
      <c r="I150" s="13"/>
      <c r="J150" s="13">
        <f t="shared" si="9"/>
        <v>14</v>
      </c>
      <c r="K150" s="13" t="s">
        <v>324</v>
      </c>
    </row>
    <row r="151" spans="1:11" x14ac:dyDescent="0.3">
      <c r="A151" s="31">
        <v>1</v>
      </c>
      <c r="B151" s="13" t="s">
        <v>395</v>
      </c>
      <c r="C151" s="13" t="s">
        <v>335</v>
      </c>
      <c r="D151" s="13">
        <v>549</v>
      </c>
      <c r="E151" s="13">
        <v>1</v>
      </c>
      <c r="F151" s="13">
        <v>9</v>
      </c>
      <c r="G151" s="13"/>
      <c r="H151" s="13">
        <v>8</v>
      </c>
      <c r="I151" s="13"/>
      <c r="J151" s="13">
        <f t="shared" si="9"/>
        <v>18</v>
      </c>
      <c r="K151" s="13" t="s">
        <v>325</v>
      </c>
    </row>
    <row r="152" spans="1:11" x14ac:dyDescent="0.3">
      <c r="A152" s="31">
        <v>2</v>
      </c>
      <c r="B152" s="13" t="s">
        <v>396</v>
      </c>
      <c r="C152" s="13" t="s">
        <v>335</v>
      </c>
      <c r="D152" s="13">
        <v>549</v>
      </c>
      <c r="E152" s="13">
        <v>2</v>
      </c>
      <c r="F152" s="13">
        <v>8</v>
      </c>
      <c r="G152" s="13"/>
      <c r="H152" s="13">
        <v>9</v>
      </c>
      <c r="I152" s="13"/>
      <c r="J152" s="13">
        <f t="shared" si="9"/>
        <v>19</v>
      </c>
      <c r="K152" s="13" t="s">
        <v>397</v>
      </c>
    </row>
    <row r="153" spans="1:11" x14ac:dyDescent="0.3">
      <c r="A153" s="31">
        <v>1</v>
      </c>
      <c r="B153" s="13" t="s">
        <v>398</v>
      </c>
      <c r="C153" s="13" t="s">
        <v>335</v>
      </c>
      <c r="D153" s="13">
        <v>549</v>
      </c>
      <c r="E153" s="13">
        <v>0</v>
      </c>
      <c r="F153" s="13">
        <v>10</v>
      </c>
      <c r="G153" s="13"/>
      <c r="H153" s="13">
        <v>10</v>
      </c>
      <c r="I153" s="13"/>
      <c r="J153" s="13">
        <f t="shared" si="9"/>
        <v>20</v>
      </c>
      <c r="K153" s="13" t="s">
        <v>399</v>
      </c>
    </row>
    <row r="154" spans="1:11" x14ac:dyDescent="0.3">
      <c r="A154" s="31">
        <v>1</v>
      </c>
      <c r="B154" s="13" t="s">
        <v>400</v>
      </c>
      <c r="C154" s="13" t="s">
        <v>335</v>
      </c>
      <c r="D154" s="13">
        <v>549</v>
      </c>
      <c r="E154" s="13">
        <v>2</v>
      </c>
      <c r="F154" s="13">
        <v>11</v>
      </c>
      <c r="G154" s="13"/>
      <c r="H154" s="13">
        <v>11</v>
      </c>
      <c r="I154" s="13"/>
      <c r="J154" s="13">
        <f t="shared" si="9"/>
        <v>24</v>
      </c>
      <c r="K154" s="13" t="s">
        <v>401</v>
      </c>
    </row>
    <row r="155" spans="1:11" x14ac:dyDescent="0.3">
      <c r="A155" s="31">
        <v>3</v>
      </c>
      <c r="B155" s="13" t="s">
        <v>336</v>
      </c>
      <c r="C155" s="13" t="s">
        <v>322</v>
      </c>
      <c r="D155" s="13">
        <v>969</v>
      </c>
      <c r="E155" s="13"/>
      <c r="F155" s="13"/>
      <c r="G155" s="13"/>
      <c r="H155" s="13"/>
      <c r="I155" s="13"/>
      <c r="J155" s="13"/>
      <c r="K155" s="13"/>
    </row>
    <row r="156" spans="1:1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 t="str">
        <f t="shared" ref="J156" si="10">IF(SUM(E156:I156)=0,"",SUM(E156:I156))</f>
        <v/>
      </c>
      <c r="K156" s="13"/>
    </row>
  </sheetData>
  <mergeCells count="16">
    <mergeCell ref="A121:K121"/>
    <mergeCell ref="A134:K134"/>
    <mergeCell ref="A136:K136"/>
    <mergeCell ref="A3:J3"/>
    <mergeCell ref="A5:K5"/>
    <mergeCell ref="A25:J25"/>
    <mergeCell ref="A27:K27"/>
    <mergeCell ref="A46:J46"/>
    <mergeCell ref="A48:K48"/>
    <mergeCell ref="A63:K63"/>
    <mergeCell ref="A81:J81"/>
    <mergeCell ref="A83:K83"/>
    <mergeCell ref="A103:J103"/>
    <mergeCell ref="A105:K105"/>
    <mergeCell ref="A61:J61"/>
    <mergeCell ref="A119:K1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7CB4-206C-4287-B9F6-B0D67D73645B}">
  <dimension ref="A1:F43"/>
  <sheetViews>
    <sheetView zoomScale="136" workbookViewId="0">
      <selection activeCell="E40" sqref="E40"/>
    </sheetView>
  </sheetViews>
  <sheetFormatPr defaultRowHeight="14.4" x14ac:dyDescent="0.3"/>
  <cols>
    <col min="1" max="1" width="6.33203125" customWidth="1"/>
    <col min="2" max="2" width="15.77734375" customWidth="1"/>
    <col min="3" max="3" width="18" customWidth="1"/>
    <col min="4" max="4" width="8.88671875" style="34"/>
  </cols>
  <sheetData>
    <row r="1" spans="1:6" x14ac:dyDescent="0.3">
      <c r="A1" s="4" t="s">
        <v>79</v>
      </c>
      <c r="B1" s="4"/>
      <c r="C1" s="4"/>
      <c r="D1" s="33"/>
      <c r="E1" s="4"/>
      <c r="F1" s="4"/>
    </row>
    <row r="3" spans="1:6" x14ac:dyDescent="0.3">
      <c r="A3" s="4" t="s">
        <v>268</v>
      </c>
    </row>
    <row r="4" spans="1:6" x14ac:dyDescent="0.3">
      <c r="A4" s="30" t="s">
        <v>270</v>
      </c>
      <c r="B4" s="30" t="s">
        <v>84</v>
      </c>
      <c r="C4" s="30" t="s">
        <v>85</v>
      </c>
      <c r="D4" s="35" t="s">
        <v>269</v>
      </c>
    </row>
    <row r="5" spans="1:6" x14ac:dyDescent="0.3">
      <c r="A5" s="31">
        <v>1</v>
      </c>
      <c r="B5" s="13" t="s">
        <v>271</v>
      </c>
      <c r="C5" s="13" t="s">
        <v>272</v>
      </c>
      <c r="D5" s="36">
        <v>144.69999999999999</v>
      </c>
    </row>
    <row r="6" spans="1:6" x14ac:dyDescent="0.3">
      <c r="A6" s="32">
        <v>2</v>
      </c>
      <c r="B6" s="13" t="s">
        <v>273</v>
      </c>
      <c r="C6" s="13" t="s">
        <v>274</v>
      </c>
      <c r="D6" s="36">
        <v>125.11</v>
      </c>
    </row>
    <row r="7" spans="1:6" x14ac:dyDescent="0.3">
      <c r="A7" s="32">
        <v>3</v>
      </c>
      <c r="B7" s="13" t="s">
        <v>275</v>
      </c>
      <c r="C7" s="13" t="s">
        <v>276</v>
      </c>
      <c r="D7" s="36">
        <v>122.08</v>
      </c>
    </row>
    <row r="9" spans="1:6" x14ac:dyDescent="0.3">
      <c r="A9" s="4" t="s">
        <v>278</v>
      </c>
    </row>
    <row r="10" spans="1:6" x14ac:dyDescent="0.3">
      <c r="A10" s="30" t="s">
        <v>270</v>
      </c>
      <c r="B10" s="30" t="s">
        <v>84</v>
      </c>
      <c r="C10" s="30" t="s">
        <v>85</v>
      </c>
      <c r="D10" s="35" t="s">
        <v>269</v>
      </c>
    </row>
    <row r="11" spans="1:6" x14ac:dyDescent="0.3">
      <c r="A11" s="31">
        <v>1</v>
      </c>
      <c r="B11" s="13" t="s">
        <v>271</v>
      </c>
      <c r="C11" s="13" t="s">
        <v>272</v>
      </c>
      <c r="D11" s="36">
        <v>111.11</v>
      </c>
    </row>
    <row r="12" spans="1:6" x14ac:dyDescent="0.3">
      <c r="A12" s="32">
        <v>2</v>
      </c>
      <c r="B12" s="13" t="s">
        <v>275</v>
      </c>
      <c r="C12" s="13" t="s">
        <v>276</v>
      </c>
      <c r="D12" s="36">
        <v>95.11</v>
      </c>
    </row>
    <row r="13" spans="1:6" x14ac:dyDescent="0.3">
      <c r="A13" s="32">
        <v>3</v>
      </c>
      <c r="B13" s="13" t="s">
        <v>273</v>
      </c>
      <c r="C13" s="13" t="s">
        <v>274</v>
      </c>
      <c r="D13" s="36">
        <v>94.11</v>
      </c>
    </row>
    <row r="15" spans="1:6" x14ac:dyDescent="0.3">
      <c r="A15" s="4" t="s">
        <v>277</v>
      </c>
    </row>
    <row r="16" spans="1:6" x14ac:dyDescent="0.3">
      <c r="A16" s="30" t="s">
        <v>270</v>
      </c>
      <c r="B16" s="30" t="s">
        <v>84</v>
      </c>
      <c r="C16" s="30" t="s">
        <v>85</v>
      </c>
      <c r="D16" s="35" t="s">
        <v>269</v>
      </c>
    </row>
    <row r="17" spans="1:4" x14ac:dyDescent="0.3">
      <c r="A17" s="31">
        <v>1</v>
      </c>
      <c r="B17" s="13" t="s">
        <v>273</v>
      </c>
      <c r="C17" s="13" t="s">
        <v>274</v>
      </c>
      <c r="D17" s="36">
        <v>54.9</v>
      </c>
    </row>
    <row r="18" spans="1:4" x14ac:dyDescent="0.3">
      <c r="A18" s="32">
        <v>2</v>
      </c>
      <c r="B18" s="13" t="s">
        <v>271</v>
      </c>
      <c r="C18" s="13" t="s">
        <v>272</v>
      </c>
      <c r="D18" s="36">
        <v>48.4</v>
      </c>
    </row>
    <row r="19" spans="1:4" x14ac:dyDescent="0.3">
      <c r="A19" s="32">
        <v>3</v>
      </c>
      <c r="B19" s="13" t="s">
        <v>279</v>
      </c>
      <c r="C19" s="13" t="s">
        <v>276</v>
      </c>
      <c r="D19" s="36">
        <v>47</v>
      </c>
    </row>
    <row r="21" spans="1:4" x14ac:dyDescent="0.3">
      <c r="A21" s="4" t="s">
        <v>280</v>
      </c>
    </row>
    <row r="22" spans="1:4" x14ac:dyDescent="0.3">
      <c r="A22" s="30" t="s">
        <v>270</v>
      </c>
      <c r="B22" s="30" t="s">
        <v>84</v>
      </c>
      <c r="C22" s="30" t="s">
        <v>85</v>
      </c>
      <c r="D22" s="35" t="s">
        <v>269</v>
      </c>
    </row>
    <row r="23" spans="1:4" x14ac:dyDescent="0.3">
      <c r="A23" s="31">
        <v>1</v>
      </c>
      <c r="B23" s="13" t="s">
        <v>273</v>
      </c>
      <c r="C23" s="13" t="s">
        <v>274</v>
      </c>
      <c r="D23" s="36">
        <v>45.9</v>
      </c>
    </row>
    <row r="24" spans="1:4" x14ac:dyDescent="0.3">
      <c r="A24" s="32">
        <v>2</v>
      </c>
      <c r="B24" s="13" t="s">
        <v>279</v>
      </c>
      <c r="C24" s="13" t="s">
        <v>276</v>
      </c>
      <c r="D24" s="36">
        <v>40</v>
      </c>
    </row>
    <row r="25" spans="1:4" x14ac:dyDescent="0.3">
      <c r="A25" s="32">
        <v>3</v>
      </c>
      <c r="B25" s="13" t="s">
        <v>271</v>
      </c>
      <c r="C25" s="13" t="s">
        <v>272</v>
      </c>
      <c r="D25" s="36">
        <v>38.5</v>
      </c>
    </row>
    <row r="27" spans="1:4" x14ac:dyDescent="0.3">
      <c r="A27" s="4" t="s">
        <v>281</v>
      </c>
    </row>
    <row r="28" spans="1:4" x14ac:dyDescent="0.3">
      <c r="A28" s="30" t="s">
        <v>270</v>
      </c>
      <c r="B28" s="30" t="s">
        <v>84</v>
      </c>
      <c r="C28" s="30" t="s">
        <v>85</v>
      </c>
      <c r="D28" s="35" t="s">
        <v>269</v>
      </c>
    </row>
    <row r="29" spans="1:4" x14ac:dyDescent="0.3">
      <c r="A29" s="31">
        <v>1</v>
      </c>
      <c r="B29" s="13" t="s">
        <v>273</v>
      </c>
      <c r="C29" s="13" t="s">
        <v>274</v>
      </c>
      <c r="D29" s="36">
        <v>38.6</v>
      </c>
    </row>
    <row r="30" spans="1:4" x14ac:dyDescent="0.3">
      <c r="A30" s="32">
        <v>2</v>
      </c>
      <c r="B30" s="13" t="s">
        <v>279</v>
      </c>
      <c r="C30" s="13" t="s">
        <v>276</v>
      </c>
      <c r="D30" s="36">
        <v>35.1</v>
      </c>
    </row>
    <row r="31" spans="1:4" x14ac:dyDescent="0.3">
      <c r="A31" s="32">
        <v>3</v>
      </c>
      <c r="B31" s="13" t="s">
        <v>271</v>
      </c>
      <c r="C31" s="13" t="s">
        <v>272</v>
      </c>
      <c r="D31" s="36">
        <v>33.299999999999997</v>
      </c>
    </row>
    <row r="33" spans="1:4" x14ac:dyDescent="0.3">
      <c r="A33" s="4" t="s">
        <v>282</v>
      </c>
    </row>
    <row r="34" spans="1:4" x14ac:dyDescent="0.3">
      <c r="A34" s="30" t="s">
        <v>270</v>
      </c>
      <c r="B34" s="30" t="s">
        <v>84</v>
      </c>
      <c r="C34" s="30" t="s">
        <v>85</v>
      </c>
      <c r="D34" s="35" t="s">
        <v>270</v>
      </c>
    </row>
    <row r="35" spans="1:4" x14ac:dyDescent="0.3">
      <c r="A35" s="31">
        <v>1</v>
      </c>
      <c r="B35" s="13" t="s">
        <v>275</v>
      </c>
      <c r="C35" s="13" t="s">
        <v>276</v>
      </c>
      <c r="D35" s="38" t="s">
        <v>287</v>
      </c>
    </row>
    <row r="36" spans="1:4" x14ac:dyDescent="0.3">
      <c r="A36" s="32">
        <v>2</v>
      </c>
      <c r="B36" s="13" t="s">
        <v>273</v>
      </c>
      <c r="C36" s="13" t="s">
        <v>274</v>
      </c>
      <c r="D36" s="38" t="s">
        <v>288</v>
      </c>
    </row>
    <row r="37" spans="1:4" x14ac:dyDescent="0.3">
      <c r="A37" s="32">
        <v>3</v>
      </c>
      <c r="B37" s="13" t="s">
        <v>271</v>
      </c>
      <c r="C37" s="13" t="s">
        <v>272</v>
      </c>
      <c r="D37" s="38" t="s">
        <v>289</v>
      </c>
    </row>
    <row r="39" spans="1:4" x14ac:dyDescent="0.3">
      <c r="A39" s="4" t="s">
        <v>283</v>
      </c>
    </row>
    <row r="40" spans="1:4" x14ac:dyDescent="0.3">
      <c r="A40" s="30" t="s">
        <v>270</v>
      </c>
      <c r="B40" s="30" t="s">
        <v>84</v>
      </c>
      <c r="C40" s="30" t="s">
        <v>85</v>
      </c>
      <c r="D40" s="35" t="s">
        <v>306</v>
      </c>
    </row>
    <row r="41" spans="1:4" x14ac:dyDescent="0.3">
      <c r="A41" s="31">
        <v>1</v>
      </c>
      <c r="B41" s="13" t="s">
        <v>273</v>
      </c>
      <c r="C41" s="13" t="s">
        <v>274</v>
      </c>
      <c r="D41" s="37" t="s">
        <v>285</v>
      </c>
    </row>
    <row r="42" spans="1:4" x14ac:dyDescent="0.3">
      <c r="A42" s="32" t="s">
        <v>286</v>
      </c>
      <c r="B42" s="13" t="s">
        <v>279</v>
      </c>
      <c r="C42" s="13" t="s">
        <v>276</v>
      </c>
      <c r="D42" s="37" t="s">
        <v>284</v>
      </c>
    </row>
    <row r="43" spans="1:4" x14ac:dyDescent="0.3">
      <c r="A43" s="32" t="s">
        <v>286</v>
      </c>
      <c r="B43" s="13" t="s">
        <v>275</v>
      </c>
      <c r="C43" s="13" t="s">
        <v>276</v>
      </c>
      <c r="D43" s="37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1199-5312-41AD-849C-C8C113D1747C}">
  <dimension ref="A1:E32"/>
  <sheetViews>
    <sheetView zoomScale="110" workbookViewId="0">
      <selection activeCell="F13" sqref="F13"/>
    </sheetView>
  </sheetViews>
  <sheetFormatPr defaultRowHeight="14.4" x14ac:dyDescent="0.3"/>
  <cols>
    <col min="2" max="2" width="17.77734375" customWidth="1"/>
    <col min="3" max="3" width="18" customWidth="1"/>
  </cols>
  <sheetData>
    <row r="1" spans="1:5" x14ac:dyDescent="0.3">
      <c r="A1" s="4" t="s">
        <v>79</v>
      </c>
      <c r="B1" s="4"/>
      <c r="C1" s="4"/>
      <c r="D1" s="33"/>
      <c r="E1" s="4"/>
    </row>
    <row r="2" spans="1:5" x14ac:dyDescent="0.3">
      <c r="D2" s="34"/>
    </row>
    <row r="3" spans="1:5" x14ac:dyDescent="0.3">
      <c r="A3" s="4" t="s">
        <v>296</v>
      </c>
      <c r="D3" s="34"/>
    </row>
    <row r="4" spans="1:5" x14ac:dyDescent="0.3">
      <c r="A4" s="30" t="s">
        <v>270</v>
      </c>
      <c r="B4" s="30" t="s">
        <v>84</v>
      </c>
      <c r="C4" s="30" t="s">
        <v>85</v>
      </c>
      <c r="D4" s="35" t="s">
        <v>269</v>
      </c>
    </row>
    <row r="5" spans="1:5" x14ac:dyDescent="0.3">
      <c r="A5" s="31">
        <v>1</v>
      </c>
      <c r="B5" s="13" t="s">
        <v>290</v>
      </c>
      <c r="C5" s="13" t="s">
        <v>291</v>
      </c>
      <c r="D5" s="36">
        <v>90.3</v>
      </c>
    </row>
    <row r="6" spans="1:5" x14ac:dyDescent="0.3">
      <c r="A6" s="32">
        <v>2</v>
      </c>
      <c r="B6" s="13" t="s">
        <v>292</v>
      </c>
      <c r="C6" s="13" t="s">
        <v>293</v>
      </c>
      <c r="D6" s="36">
        <v>85.6</v>
      </c>
    </row>
    <row r="7" spans="1:5" x14ac:dyDescent="0.3">
      <c r="A7" s="32">
        <v>3</v>
      </c>
      <c r="B7" s="13" t="s">
        <v>294</v>
      </c>
      <c r="C7" s="13" t="s">
        <v>295</v>
      </c>
      <c r="D7" s="36">
        <v>72.099999999999994</v>
      </c>
    </row>
    <row r="8" spans="1:5" x14ac:dyDescent="0.3">
      <c r="D8" s="34"/>
    </row>
    <row r="9" spans="1:5" x14ac:dyDescent="0.3">
      <c r="A9" s="4" t="s">
        <v>297</v>
      </c>
      <c r="D9" s="34"/>
    </row>
    <row r="10" spans="1:5" x14ac:dyDescent="0.3">
      <c r="A10" s="30" t="s">
        <v>270</v>
      </c>
      <c r="B10" s="30" t="s">
        <v>84</v>
      </c>
      <c r="C10" s="30" t="s">
        <v>85</v>
      </c>
      <c r="D10" s="35" t="s">
        <v>269</v>
      </c>
    </row>
    <row r="11" spans="1:5" x14ac:dyDescent="0.3">
      <c r="A11" s="31">
        <v>1</v>
      </c>
      <c r="B11" s="13" t="s">
        <v>290</v>
      </c>
      <c r="C11" s="13" t="s">
        <v>291</v>
      </c>
      <c r="D11" s="36">
        <v>60.15</v>
      </c>
    </row>
    <row r="12" spans="1:5" x14ac:dyDescent="0.3">
      <c r="A12" s="32">
        <v>2</v>
      </c>
      <c r="B12" s="13" t="s">
        <v>292</v>
      </c>
      <c r="C12" s="13" t="s">
        <v>293</v>
      </c>
      <c r="D12" s="36">
        <v>60</v>
      </c>
    </row>
    <row r="13" spans="1:5" x14ac:dyDescent="0.3">
      <c r="A13" s="32">
        <v>3</v>
      </c>
      <c r="B13" s="13" t="s">
        <v>294</v>
      </c>
      <c r="C13" s="13" t="s">
        <v>295</v>
      </c>
      <c r="D13" s="36">
        <v>54.4</v>
      </c>
    </row>
    <row r="14" spans="1:5" x14ac:dyDescent="0.3">
      <c r="D14" s="34"/>
    </row>
    <row r="15" spans="1:5" x14ac:dyDescent="0.3">
      <c r="A15" s="4" t="s">
        <v>298</v>
      </c>
      <c r="D15" s="34"/>
    </row>
    <row r="16" spans="1:5" x14ac:dyDescent="0.3">
      <c r="A16" s="30" t="s">
        <v>270</v>
      </c>
      <c r="B16" s="30" t="s">
        <v>84</v>
      </c>
      <c r="C16" s="30" t="s">
        <v>85</v>
      </c>
      <c r="D16" s="35" t="s">
        <v>269</v>
      </c>
    </row>
    <row r="17" spans="1:4" x14ac:dyDescent="0.3">
      <c r="A17" s="31">
        <v>1</v>
      </c>
      <c r="B17" s="13" t="s">
        <v>292</v>
      </c>
      <c r="C17" s="13" t="s">
        <v>293</v>
      </c>
      <c r="D17" s="36">
        <v>40.799999999999997</v>
      </c>
    </row>
    <row r="18" spans="1:4" x14ac:dyDescent="0.3">
      <c r="A18" s="32">
        <v>2</v>
      </c>
      <c r="B18" s="13" t="s">
        <v>290</v>
      </c>
      <c r="C18" s="13" t="s">
        <v>291</v>
      </c>
      <c r="D18" s="36">
        <v>39.6</v>
      </c>
    </row>
    <row r="19" spans="1:4" x14ac:dyDescent="0.3">
      <c r="A19" s="32">
        <v>3</v>
      </c>
      <c r="B19" s="13" t="s">
        <v>294</v>
      </c>
      <c r="C19" s="13" t="s">
        <v>295</v>
      </c>
      <c r="D19" s="36">
        <v>33.9</v>
      </c>
    </row>
    <row r="20" spans="1:4" x14ac:dyDescent="0.3">
      <c r="D20" s="34"/>
    </row>
    <row r="21" spans="1:4" x14ac:dyDescent="0.3">
      <c r="A21" s="4" t="s">
        <v>282</v>
      </c>
      <c r="D21" s="34"/>
    </row>
    <row r="22" spans="1:4" x14ac:dyDescent="0.3">
      <c r="A22" s="30" t="s">
        <v>270</v>
      </c>
      <c r="B22" s="30" t="s">
        <v>84</v>
      </c>
      <c r="C22" s="30" t="s">
        <v>85</v>
      </c>
      <c r="D22" s="35" t="s">
        <v>270</v>
      </c>
    </row>
    <row r="23" spans="1:4" x14ac:dyDescent="0.3">
      <c r="A23" s="31">
        <v>1</v>
      </c>
      <c r="B23" s="13" t="s">
        <v>294</v>
      </c>
      <c r="C23" s="13" t="s">
        <v>295</v>
      </c>
      <c r="D23" s="38">
        <v>12</v>
      </c>
    </row>
    <row r="24" spans="1:4" x14ac:dyDescent="0.3">
      <c r="A24" s="32">
        <v>2</v>
      </c>
      <c r="B24" s="13" t="s">
        <v>290</v>
      </c>
      <c r="C24" s="13" t="s">
        <v>291</v>
      </c>
      <c r="D24" s="38" t="s">
        <v>299</v>
      </c>
    </row>
    <row r="25" spans="1:4" x14ac:dyDescent="0.3">
      <c r="A25" s="32">
        <v>3</v>
      </c>
      <c r="B25" s="13" t="s">
        <v>300</v>
      </c>
      <c r="C25" s="13" t="s">
        <v>301</v>
      </c>
      <c r="D25" s="38" t="s">
        <v>302</v>
      </c>
    </row>
    <row r="26" spans="1:4" x14ac:dyDescent="0.3">
      <c r="D26" s="34"/>
    </row>
    <row r="27" spans="1:4" x14ac:dyDescent="0.3">
      <c r="A27" s="4" t="s">
        <v>303</v>
      </c>
      <c r="D27" s="34"/>
    </row>
    <row r="28" spans="1:4" x14ac:dyDescent="0.3">
      <c r="A28" s="30" t="s">
        <v>270</v>
      </c>
      <c r="B28" s="30" t="s">
        <v>84</v>
      </c>
      <c r="C28" s="30" t="s">
        <v>85</v>
      </c>
      <c r="D28" s="35" t="s">
        <v>306</v>
      </c>
    </row>
    <row r="29" spans="1:4" x14ac:dyDescent="0.3">
      <c r="A29" s="31" t="s">
        <v>304</v>
      </c>
      <c r="B29" s="13" t="s">
        <v>292</v>
      </c>
      <c r="C29" s="13" t="s">
        <v>293</v>
      </c>
      <c r="D29" s="37"/>
    </row>
    <row r="30" spans="1:4" x14ac:dyDescent="0.3">
      <c r="A30" s="32" t="s">
        <v>304</v>
      </c>
      <c r="B30" s="13" t="s">
        <v>290</v>
      </c>
      <c r="C30" s="13" t="s">
        <v>291</v>
      </c>
      <c r="D30" s="37"/>
    </row>
    <row r="31" spans="1:4" x14ac:dyDescent="0.3">
      <c r="A31" s="32" t="s">
        <v>305</v>
      </c>
      <c r="B31" s="13" t="s">
        <v>300</v>
      </c>
      <c r="C31" s="13" t="s">
        <v>301</v>
      </c>
      <c r="D31" s="37"/>
    </row>
    <row r="32" spans="1:4" x14ac:dyDescent="0.3">
      <c r="A32" s="32" t="s">
        <v>305</v>
      </c>
      <c r="B32" s="13" t="s">
        <v>294</v>
      </c>
      <c r="C32" s="13" t="s">
        <v>295</v>
      </c>
      <c r="D32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25F2-2391-4937-B039-1949B66D503D}">
  <dimension ref="A1:C104"/>
  <sheetViews>
    <sheetView tabSelected="1" workbookViewId="0">
      <selection activeCell="D85" sqref="D85"/>
    </sheetView>
  </sheetViews>
  <sheetFormatPr defaultRowHeight="14.4" x14ac:dyDescent="0.3"/>
  <cols>
    <col min="2" max="2" width="20.33203125" customWidth="1"/>
  </cols>
  <sheetData>
    <row r="1" spans="1:3" ht="18" x14ac:dyDescent="0.35">
      <c r="A1" s="76" t="s">
        <v>402</v>
      </c>
      <c r="B1" s="76"/>
      <c r="C1" s="76"/>
    </row>
    <row r="3" spans="1:3" ht="18" x14ac:dyDescent="0.35">
      <c r="A3" s="76" t="s">
        <v>403</v>
      </c>
    </row>
    <row r="5" spans="1:3" ht="18" x14ac:dyDescent="0.35">
      <c r="A5" s="76" t="s">
        <v>404</v>
      </c>
      <c r="B5" s="76" t="s">
        <v>405</v>
      </c>
    </row>
    <row r="6" spans="1:3" ht="15.6" x14ac:dyDescent="0.3">
      <c r="A6" s="77"/>
    </row>
    <row r="7" spans="1:3" x14ac:dyDescent="0.3">
      <c r="A7" s="4" t="s">
        <v>406</v>
      </c>
    </row>
    <row r="8" spans="1:3" ht="15.6" x14ac:dyDescent="0.3">
      <c r="A8" s="78">
        <v>1</v>
      </c>
      <c r="B8" s="79" t="s">
        <v>407</v>
      </c>
    </row>
    <row r="9" spans="1:3" ht="15.6" x14ac:dyDescent="0.3">
      <c r="A9" s="78">
        <v>2</v>
      </c>
      <c r="B9" s="79" t="s">
        <v>408</v>
      </c>
    </row>
    <row r="10" spans="1:3" ht="15.6" x14ac:dyDescent="0.3">
      <c r="A10" s="78">
        <v>3</v>
      </c>
      <c r="B10" s="79" t="s">
        <v>409</v>
      </c>
    </row>
    <row r="11" spans="1:3" ht="15.6" x14ac:dyDescent="0.3">
      <c r="A11" s="78">
        <v>4</v>
      </c>
      <c r="B11" s="79" t="s">
        <v>410</v>
      </c>
    </row>
    <row r="13" spans="1:3" x14ac:dyDescent="0.3">
      <c r="A13" s="4" t="s">
        <v>411</v>
      </c>
    </row>
    <row r="14" spans="1:3" ht="15.6" x14ac:dyDescent="0.3">
      <c r="A14" s="78">
        <v>1</v>
      </c>
      <c r="B14" s="79" t="s">
        <v>412</v>
      </c>
    </row>
    <row r="15" spans="1:3" ht="15.6" x14ac:dyDescent="0.3">
      <c r="A15" s="78">
        <v>2</v>
      </c>
      <c r="B15" s="79" t="s">
        <v>413</v>
      </c>
    </row>
    <row r="16" spans="1:3" ht="15.6" x14ac:dyDescent="0.3">
      <c r="A16" s="78">
        <v>3</v>
      </c>
      <c r="B16" s="79" t="s">
        <v>414</v>
      </c>
    </row>
    <row r="17" spans="1:2" ht="15.6" x14ac:dyDescent="0.3">
      <c r="A17" s="78">
        <v>4</v>
      </c>
      <c r="B17" s="79" t="s">
        <v>407</v>
      </c>
    </row>
    <row r="19" spans="1:2" ht="18" x14ac:dyDescent="0.35">
      <c r="A19" s="76" t="s">
        <v>404</v>
      </c>
      <c r="B19" s="76" t="s">
        <v>415</v>
      </c>
    </row>
    <row r="20" spans="1:2" ht="15.6" x14ac:dyDescent="0.3">
      <c r="A20" s="77"/>
      <c r="B20" s="77"/>
    </row>
    <row r="21" spans="1:2" x14ac:dyDescent="0.3">
      <c r="A21" s="4" t="s">
        <v>416</v>
      </c>
    </row>
    <row r="22" spans="1:2" ht="15.6" x14ac:dyDescent="0.3">
      <c r="A22" s="78">
        <v>1</v>
      </c>
      <c r="B22" s="79" t="s">
        <v>417</v>
      </c>
    </row>
    <row r="23" spans="1:2" ht="15.6" x14ac:dyDescent="0.3">
      <c r="A23" s="78">
        <v>2</v>
      </c>
      <c r="B23" s="79" t="s">
        <v>418</v>
      </c>
    </row>
    <row r="24" spans="1:2" ht="15.6" x14ac:dyDescent="0.3">
      <c r="A24" s="78">
        <v>3</v>
      </c>
      <c r="B24" s="79" t="s">
        <v>419</v>
      </c>
    </row>
    <row r="25" spans="1:2" ht="15.6" x14ac:dyDescent="0.3">
      <c r="A25" s="78">
        <v>4</v>
      </c>
      <c r="B25" s="79" t="s">
        <v>409</v>
      </c>
    </row>
    <row r="27" spans="1:2" ht="18" x14ac:dyDescent="0.35">
      <c r="A27" s="76" t="s">
        <v>404</v>
      </c>
      <c r="B27" s="76" t="s">
        <v>405</v>
      </c>
    </row>
    <row r="29" spans="1:2" x14ac:dyDescent="0.3">
      <c r="A29" s="4" t="s">
        <v>420</v>
      </c>
    </row>
    <row r="30" spans="1:2" ht="15.6" x14ac:dyDescent="0.3">
      <c r="A30" s="78">
        <v>1</v>
      </c>
      <c r="B30" s="79" t="s">
        <v>421</v>
      </c>
    </row>
    <row r="31" spans="1:2" ht="15.6" x14ac:dyDescent="0.3">
      <c r="A31" s="78">
        <v>2</v>
      </c>
      <c r="B31" s="79" t="s">
        <v>422</v>
      </c>
    </row>
    <row r="32" spans="1:2" ht="15.6" x14ac:dyDescent="0.3">
      <c r="A32" s="78">
        <v>3</v>
      </c>
      <c r="B32" s="79" t="s">
        <v>423</v>
      </c>
    </row>
    <row r="33" spans="1:2" ht="15.6" x14ac:dyDescent="0.3">
      <c r="A33" s="78">
        <v>4</v>
      </c>
      <c r="B33" s="79" t="s">
        <v>424</v>
      </c>
    </row>
    <row r="35" spans="1:2" ht="18" x14ac:dyDescent="0.35">
      <c r="A35" s="76" t="s">
        <v>415</v>
      </c>
      <c r="B35" s="76" t="s">
        <v>425</v>
      </c>
    </row>
    <row r="37" spans="1:2" ht="15.6" x14ac:dyDescent="0.3">
      <c r="A37" s="78">
        <v>1</v>
      </c>
      <c r="B37" s="79" t="s">
        <v>419</v>
      </c>
    </row>
    <row r="38" spans="1:2" ht="15.6" x14ac:dyDescent="0.3">
      <c r="A38" s="78">
        <v>2</v>
      </c>
      <c r="B38" s="79" t="s">
        <v>426</v>
      </c>
    </row>
    <row r="39" spans="1:2" ht="15.6" x14ac:dyDescent="0.3">
      <c r="A39" s="78">
        <v>3</v>
      </c>
      <c r="B39" s="79" t="s">
        <v>427</v>
      </c>
    </row>
    <row r="40" spans="1:2" ht="15.6" x14ac:dyDescent="0.3">
      <c r="A40" s="78">
        <v>4</v>
      </c>
      <c r="B40" s="79" t="s">
        <v>418</v>
      </c>
    </row>
    <row r="42" spans="1:2" ht="18" x14ac:dyDescent="0.35">
      <c r="A42" s="76" t="s">
        <v>405</v>
      </c>
      <c r="B42" s="76" t="s">
        <v>425</v>
      </c>
    </row>
    <row r="44" spans="1:2" ht="15.6" x14ac:dyDescent="0.3">
      <c r="A44" s="78">
        <v>1</v>
      </c>
      <c r="B44" s="79" t="s">
        <v>428</v>
      </c>
    </row>
    <row r="45" spans="1:2" ht="15.6" x14ac:dyDescent="0.3">
      <c r="A45" s="78">
        <v>2</v>
      </c>
      <c r="B45" s="79" t="s">
        <v>429</v>
      </c>
    </row>
    <row r="46" spans="1:2" ht="15.6" x14ac:dyDescent="0.3">
      <c r="A46" s="78">
        <v>3</v>
      </c>
      <c r="B46" s="79" t="s">
        <v>430</v>
      </c>
    </row>
    <row r="47" spans="1:2" ht="15.6" x14ac:dyDescent="0.3">
      <c r="A47" s="78">
        <v>4</v>
      </c>
      <c r="B47" s="79" t="s">
        <v>431</v>
      </c>
    </row>
    <row r="49" spans="1:2" ht="18" x14ac:dyDescent="0.35">
      <c r="A49" s="76" t="s">
        <v>432</v>
      </c>
      <c r="B49" s="77"/>
    </row>
    <row r="50" spans="1:2" ht="15.6" x14ac:dyDescent="0.3">
      <c r="A50" s="77"/>
      <c r="B50" s="77"/>
    </row>
    <row r="51" spans="1:2" ht="15.6" x14ac:dyDescent="0.3">
      <c r="A51" s="77" t="s">
        <v>433</v>
      </c>
      <c r="B51" s="77"/>
    </row>
    <row r="53" spans="1:2" ht="15.6" x14ac:dyDescent="0.3">
      <c r="A53" s="78">
        <v>1</v>
      </c>
      <c r="B53" s="79" t="s">
        <v>434</v>
      </c>
    </row>
    <row r="54" spans="1:2" ht="15.6" x14ac:dyDescent="0.3">
      <c r="A54" s="78">
        <v>2</v>
      </c>
      <c r="B54" s="79" t="s">
        <v>435</v>
      </c>
    </row>
    <row r="55" spans="1:2" ht="15.6" x14ac:dyDescent="0.3">
      <c r="A55" s="78">
        <v>3</v>
      </c>
      <c r="B55" s="79" t="s">
        <v>436</v>
      </c>
    </row>
    <row r="57" spans="1:2" ht="15.6" x14ac:dyDescent="0.3">
      <c r="A57" s="77" t="s">
        <v>437</v>
      </c>
      <c r="B57" s="77"/>
    </row>
    <row r="59" spans="1:2" ht="15.6" x14ac:dyDescent="0.3">
      <c r="A59" s="78">
        <v>1</v>
      </c>
      <c r="B59" s="79" t="s">
        <v>438</v>
      </c>
    </row>
    <row r="61" spans="1:2" ht="15.6" x14ac:dyDescent="0.3">
      <c r="A61" s="77" t="s">
        <v>439</v>
      </c>
      <c r="B61" s="77"/>
    </row>
    <row r="63" spans="1:2" ht="15.6" x14ac:dyDescent="0.3">
      <c r="A63" s="78">
        <v>1</v>
      </c>
      <c r="B63" s="79" t="s">
        <v>440</v>
      </c>
    </row>
    <row r="64" spans="1:2" ht="15.6" x14ac:dyDescent="0.3">
      <c r="A64" s="78">
        <v>2</v>
      </c>
      <c r="B64" s="79" t="s">
        <v>441</v>
      </c>
    </row>
    <row r="65" spans="1:2" ht="15.6" x14ac:dyDescent="0.3">
      <c r="A65" s="78">
        <v>3</v>
      </c>
      <c r="B65" s="79" t="s">
        <v>438</v>
      </c>
    </row>
    <row r="67" spans="1:2" ht="15.6" x14ac:dyDescent="0.3">
      <c r="A67" s="77" t="s">
        <v>442</v>
      </c>
      <c r="B67" s="77"/>
    </row>
    <row r="69" spans="1:2" ht="15.6" x14ac:dyDescent="0.3">
      <c r="A69" s="78">
        <v>1</v>
      </c>
      <c r="B69" s="79" t="s">
        <v>443</v>
      </c>
    </row>
    <row r="71" spans="1:2" ht="15.6" x14ac:dyDescent="0.3">
      <c r="A71" s="77" t="s">
        <v>444</v>
      </c>
      <c r="B71" s="77"/>
    </row>
    <row r="73" spans="1:2" ht="15.6" x14ac:dyDescent="0.3">
      <c r="A73" s="78">
        <v>1</v>
      </c>
      <c r="B73" s="79" t="s">
        <v>407</v>
      </c>
    </row>
    <row r="74" spans="1:2" ht="15.6" x14ac:dyDescent="0.3">
      <c r="A74" s="78">
        <v>2</v>
      </c>
      <c r="B74" s="79" t="s">
        <v>445</v>
      </c>
    </row>
    <row r="76" spans="1:2" ht="15.6" x14ac:dyDescent="0.3">
      <c r="A76" s="77" t="s">
        <v>446</v>
      </c>
      <c r="B76" s="77"/>
    </row>
    <row r="78" spans="1:2" ht="15.6" x14ac:dyDescent="0.3">
      <c r="A78" s="78">
        <v>1</v>
      </c>
      <c r="B78" s="79" t="s">
        <v>407</v>
      </c>
    </row>
    <row r="79" spans="1:2" ht="15.6" x14ac:dyDescent="0.3">
      <c r="A79" s="78">
        <v>2</v>
      </c>
      <c r="B79" s="79" t="s">
        <v>409</v>
      </c>
    </row>
    <row r="81" spans="1:2" ht="15.6" x14ac:dyDescent="0.3">
      <c r="A81" s="77" t="s">
        <v>447</v>
      </c>
      <c r="B81" s="77"/>
    </row>
    <row r="83" spans="1:2" ht="15.6" x14ac:dyDescent="0.3">
      <c r="A83" s="78">
        <v>1</v>
      </c>
      <c r="B83" s="79" t="s">
        <v>435</v>
      </c>
    </row>
    <row r="84" spans="1:2" ht="15.6" x14ac:dyDescent="0.3">
      <c r="A84" s="78">
        <v>2</v>
      </c>
      <c r="B84" s="79" t="s">
        <v>436</v>
      </c>
    </row>
    <row r="85" spans="1:2" ht="15.6" x14ac:dyDescent="0.3">
      <c r="A85" s="78">
        <v>3</v>
      </c>
      <c r="B85" s="79" t="s">
        <v>434</v>
      </c>
    </row>
    <row r="87" spans="1:2" ht="15.6" x14ac:dyDescent="0.3">
      <c r="A87" s="77" t="s">
        <v>448</v>
      </c>
      <c r="B87" s="77"/>
    </row>
    <row r="89" spans="1:2" ht="15.6" x14ac:dyDescent="0.3">
      <c r="A89" s="78">
        <v>1</v>
      </c>
      <c r="B89" s="79" t="s">
        <v>443</v>
      </c>
    </row>
    <row r="90" spans="1:2" ht="15.6" x14ac:dyDescent="0.3">
      <c r="A90" s="78">
        <v>2</v>
      </c>
      <c r="B90" s="79" t="s">
        <v>441</v>
      </c>
    </row>
    <row r="91" spans="1:2" ht="15.6" x14ac:dyDescent="0.3">
      <c r="A91" s="78">
        <v>3</v>
      </c>
      <c r="B91" s="79" t="s">
        <v>440</v>
      </c>
    </row>
    <row r="93" spans="1:2" ht="15.6" x14ac:dyDescent="0.3">
      <c r="A93" s="77" t="s">
        <v>449</v>
      </c>
      <c r="B93" s="77"/>
    </row>
    <row r="95" spans="1:2" ht="15.6" x14ac:dyDescent="0.3">
      <c r="A95" s="78">
        <v>1</v>
      </c>
      <c r="B95" s="79" t="s">
        <v>417</v>
      </c>
    </row>
    <row r="96" spans="1:2" ht="15.6" x14ac:dyDescent="0.3">
      <c r="A96" s="78">
        <v>2</v>
      </c>
      <c r="B96" s="79" t="s">
        <v>409</v>
      </c>
    </row>
    <row r="97" spans="1:2" ht="15.6" x14ac:dyDescent="0.3">
      <c r="A97" s="78">
        <v>3</v>
      </c>
      <c r="B97" s="79" t="s">
        <v>408</v>
      </c>
    </row>
    <row r="98" spans="1:2" ht="15.6" x14ac:dyDescent="0.3">
      <c r="A98" s="78">
        <v>4</v>
      </c>
      <c r="B98" s="79" t="s">
        <v>450</v>
      </c>
    </row>
    <row r="100" spans="1:2" ht="15.6" x14ac:dyDescent="0.3">
      <c r="A100" s="77" t="s">
        <v>425</v>
      </c>
      <c r="B100" s="77"/>
    </row>
    <row r="102" spans="1:2" ht="15.6" x14ac:dyDescent="0.3">
      <c r="A102" s="78">
        <v>1</v>
      </c>
      <c r="B102" s="79" t="s">
        <v>451</v>
      </c>
    </row>
    <row r="103" spans="1:2" ht="15.6" x14ac:dyDescent="0.3">
      <c r="A103" s="78">
        <v>2</v>
      </c>
      <c r="B103" s="79" t="s">
        <v>452</v>
      </c>
    </row>
    <row r="104" spans="1:2" ht="15.6" x14ac:dyDescent="0.3">
      <c r="A104" s="78">
        <v>3</v>
      </c>
      <c r="B104" s="79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Athletics</vt:lpstr>
      <vt:lpstr>Dancing</vt:lpstr>
      <vt:lpstr>Pipes</vt:lpstr>
      <vt:lpstr>Men Heavies</vt:lpstr>
      <vt:lpstr>Ladies Heavies</vt:lpstr>
      <vt:lpstr>Wrestling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Laird</dc:creator>
  <cp:lastModifiedBy>Sandy Laird</cp:lastModifiedBy>
  <dcterms:created xsi:type="dcterms:W3CDTF">2026-08-03T14:15:29Z</dcterms:created>
  <dcterms:modified xsi:type="dcterms:W3CDTF">2026-08-12T11:32:07Z</dcterms:modified>
</cp:coreProperties>
</file>